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10.10.202.13\広報担当\広報（10.4月～）\【2025社外HP】更新検討\デジタルビルダー掲載依頼\請求書ひな形\"/>
    </mc:Choice>
  </mc:AlternateContent>
  <bookViews>
    <workbookView xWindow="-105" yWindow="-105" windowWidth="23250" windowHeight="12450"/>
  </bookViews>
  <sheets>
    <sheet name="請求書の提出と記入について" sheetId="4" r:id="rId1"/>
    <sheet name="指定請求書の取扱説明" sheetId="5" r:id="rId2"/>
    <sheet name="入力用シート" sheetId="2" r:id="rId3"/>
    <sheet name="印刷用シート" sheetId="3" r:id="rId4"/>
    <sheet name="入力例＿入力用シート" sheetId="6" r:id="rId5"/>
  </sheets>
  <definedNames>
    <definedName name="_xlnm.Print_Area" localSheetId="3">印刷用シート!$A$1:$BR$65</definedName>
    <definedName name="_xlnm.Print_Area" localSheetId="1">指定請求書の取扱説明!$A$1:$A$49</definedName>
    <definedName name="_xlnm.Print_Area" localSheetId="2">入力用シート!$A$1:$BR$58</definedName>
    <definedName name="_xlnm.Print_Area" localSheetId="4">入力例＿入力用シート!$A$1:$BR$58</definedName>
    <definedName name="Z_C03CD2D6_F99C_49E4_A373_1BD57CF3F17D_.wvu.PrintArea" localSheetId="3" hidden="1">印刷用シート!$A$1:$BR$65</definedName>
    <definedName name="Z_C03CD2D6_F99C_49E4_A373_1BD57CF3F17D_.wvu.PrintArea" localSheetId="1" hidden="1">指定請求書の取扱説明!$A$1:$A$49</definedName>
    <definedName name="Z_C03CD2D6_F99C_49E4_A373_1BD57CF3F17D_.wvu.PrintArea" localSheetId="2" hidden="1">入力用シート!$A$1:$BR$58</definedName>
  </definedNames>
  <calcPr calcId="191028"/>
  <customWorkbookViews>
    <customWorkbookView name="大島 浩夫 - 個人用ビュー" guid="{C03CD2D6-F99C-49E4-A373-1BD57CF3F17D}" mergeInterval="0" personalView="1" maximized="1" xWindow="-192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6" l="1"/>
  <c r="S33" i="6"/>
  <c r="AJ31" i="6"/>
  <c r="BA31" i="6" s="1"/>
  <c r="AJ29" i="6"/>
  <c r="M29" i="6"/>
  <c r="AJ27" i="6"/>
  <c r="AK26" i="6"/>
  <c r="AI25" i="6"/>
  <c r="D25" i="6"/>
  <c r="Q20" i="6"/>
  <c r="AY17" i="6"/>
  <c r="AU3" i="6"/>
  <c r="AJ2" i="6"/>
  <c r="AJ35" i="6" l="1"/>
  <c r="BA27" i="6"/>
  <c r="BA29" i="6"/>
  <c r="BA33" i="6" s="1"/>
  <c r="Q18" i="6" s="1"/>
  <c r="AJ33" i="6"/>
  <c r="Q22" i="6" s="1"/>
  <c r="BA35" i="6"/>
  <c r="AJ27" i="2" l="1"/>
  <c r="AJ29" i="2"/>
  <c r="AJ31" i="2"/>
  <c r="S33" i="2"/>
  <c r="AJ2" i="2" l="1"/>
  <c r="AJ2" i="3" s="1"/>
  <c r="S42" i="3"/>
  <c r="S40" i="3"/>
  <c r="S38" i="3"/>
  <c r="AM12" i="3"/>
  <c r="B13" i="3"/>
  <c r="AM10" i="3"/>
  <c r="AU3" i="2" l="1"/>
  <c r="AY17" i="2" l="1"/>
  <c r="AK26" i="2" l="1"/>
  <c r="E53" i="3" l="1"/>
  <c r="S31" i="3"/>
  <c r="S29" i="3"/>
  <c r="S27" i="3"/>
  <c r="AU21" i="3"/>
  <c r="AU18" i="3"/>
  <c r="BG15" i="3"/>
  <c r="AW15" i="3"/>
  <c r="AM15" i="3"/>
  <c r="BB16" i="3"/>
  <c r="AU14" i="3"/>
  <c r="AM7" i="3"/>
  <c r="AM6" i="3"/>
  <c r="AS6" i="3"/>
  <c r="AK26" i="3" l="1"/>
  <c r="AZ17" i="3"/>
  <c r="AJ27" i="3"/>
  <c r="AJ29" i="3" l="1"/>
  <c r="B6" i="3"/>
  <c r="AU2" i="3"/>
  <c r="AI25" i="3"/>
  <c r="D25" i="3"/>
  <c r="BA27" i="2" l="1"/>
  <c r="BA27" i="3" s="1"/>
  <c r="D25" i="2"/>
  <c r="AI25" i="2"/>
  <c r="M29" i="2"/>
  <c r="M29" i="3" s="1"/>
  <c r="S35" i="2"/>
  <c r="S35" i="3" s="1"/>
  <c r="BA29" i="2"/>
  <c r="BA29" i="3" s="1"/>
  <c r="BA31" i="2" l="1"/>
  <c r="BA31" i="3" s="1"/>
  <c r="AJ31" i="3"/>
  <c r="Q20" i="2"/>
  <c r="Q20" i="3" s="1"/>
  <c r="S33" i="3"/>
  <c r="BA35" i="2"/>
  <c r="BA35" i="3" s="1"/>
  <c r="AJ35" i="2"/>
  <c r="AJ35" i="3" s="1"/>
  <c r="AJ33" i="2"/>
  <c r="BA33" i="2" l="1"/>
  <c r="BA33" i="3" s="1"/>
  <c r="Q22" i="2"/>
  <c r="Q22" i="3" s="1"/>
  <c r="AJ33" i="3"/>
  <c r="Q18" i="2" l="1"/>
  <c r="Q18" i="3" s="1"/>
</calcChain>
</file>

<file path=xl/comments1.xml><?xml version="1.0" encoding="utf-8"?>
<comments xmlns="http://schemas.openxmlformats.org/spreadsheetml/2006/main">
  <authors>
    <author>keniti-saitou</author>
    <author>騰川 加代子</author>
  </authors>
  <commentList>
    <comment ref="E27" authorId="0" shapeId="0">
      <text>
        <r>
          <rPr>
            <sz val="9"/>
            <color indexed="81"/>
            <rFont val="ＭＳ Ｐゴシック"/>
            <family val="3"/>
            <charset val="128"/>
          </rPr>
          <t>最新契約額を入力してください。</t>
        </r>
      </text>
    </comment>
    <comment ref="E31" authorId="0" shapeId="0">
      <text>
        <r>
          <rPr>
            <sz val="9"/>
            <color indexed="81"/>
            <rFont val="ＭＳ Ｐゴシック"/>
            <family val="3"/>
            <charset val="128"/>
          </rPr>
          <t>前回迄の累計請求額を入力してください。</t>
        </r>
      </text>
    </comment>
    <comment ref="S38" authorId="1" shapeId="0">
      <text>
        <r>
          <rPr>
            <b/>
            <sz val="9"/>
            <color indexed="81"/>
            <rFont val="MS P ゴシック"/>
            <family val="3"/>
            <charset val="128"/>
          </rPr>
          <t xml:space="preserve">入力例
****/**/**
</t>
        </r>
        <r>
          <rPr>
            <sz val="9"/>
            <color indexed="81"/>
            <rFont val="MS P ゴシック"/>
            <family val="3"/>
            <charset val="128"/>
          </rPr>
          <t xml:space="preserve">
</t>
        </r>
      </text>
    </comment>
    <comment ref="S40" authorId="1" shapeId="0">
      <text>
        <r>
          <rPr>
            <b/>
            <sz val="9"/>
            <color indexed="81"/>
            <rFont val="MS P ゴシック"/>
            <family val="3"/>
            <charset val="128"/>
          </rPr>
          <t>入力例
****/**/**</t>
        </r>
        <r>
          <rPr>
            <sz val="9"/>
            <color indexed="81"/>
            <rFont val="MS P ゴシック"/>
            <family val="3"/>
            <charset val="128"/>
          </rPr>
          <t xml:space="preserve">
</t>
        </r>
      </text>
    </comment>
    <comment ref="S42" authorId="1" shapeId="0">
      <text>
        <r>
          <rPr>
            <b/>
            <sz val="9"/>
            <color indexed="81"/>
            <rFont val="MS P ゴシック"/>
            <family val="3"/>
            <charset val="128"/>
          </rPr>
          <t>入力例
****/**/**
引渡しの申し出をして、受領された日を記入してください。</t>
        </r>
      </text>
    </comment>
  </commentList>
</comments>
</file>

<file path=xl/comments2.xml><?xml version="1.0" encoding="utf-8"?>
<comments xmlns="http://schemas.openxmlformats.org/spreadsheetml/2006/main">
  <authors>
    <author>keniti-saitou</author>
    <author>騰川 加代子</author>
  </authors>
  <commentList>
    <comment ref="AM7" authorId="0" shapeId="0">
      <text>
        <r>
          <rPr>
            <sz val="9"/>
            <color indexed="81"/>
            <rFont val="ＭＳ Ｐゴシック"/>
            <family val="3"/>
            <charset val="128"/>
          </rPr>
          <t>ワークシート「基本情報入力」より転記されます。</t>
        </r>
      </text>
    </comment>
    <comment ref="AU18" authorId="0" shapeId="0">
      <text>
        <r>
          <rPr>
            <sz val="9"/>
            <color indexed="81"/>
            <rFont val="ＭＳ Ｐゴシック"/>
            <family val="3"/>
            <charset val="128"/>
          </rPr>
          <t>ワークシート「基本情報入力」より転記されます。</t>
        </r>
      </text>
    </comment>
    <comment ref="E27" authorId="0" shapeId="0">
      <text>
        <r>
          <rPr>
            <sz val="9"/>
            <color indexed="81"/>
            <rFont val="ＭＳ Ｐゴシック"/>
            <family val="3"/>
            <charset val="128"/>
          </rPr>
          <t>当初契約額を入力してください。
変更契約がある場合は「２．変更後契約額」も入力してください。</t>
        </r>
      </text>
    </comment>
    <comment ref="E31" authorId="0" shapeId="0">
      <text>
        <r>
          <rPr>
            <sz val="9"/>
            <color indexed="81"/>
            <rFont val="ＭＳ Ｐゴシック"/>
            <family val="3"/>
            <charset val="128"/>
          </rPr>
          <t>前回迄の累計請求額を入力してください。</t>
        </r>
      </text>
    </comment>
    <comment ref="S38" authorId="1" shapeId="0">
      <text>
        <r>
          <rPr>
            <b/>
            <sz val="9"/>
            <color indexed="81"/>
            <rFont val="MS P ゴシック"/>
            <family val="3"/>
            <charset val="128"/>
          </rPr>
          <t xml:space="preserve">入力例
****/**/**
</t>
        </r>
        <r>
          <rPr>
            <sz val="9"/>
            <color indexed="81"/>
            <rFont val="MS P ゴシック"/>
            <family val="3"/>
            <charset val="128"/>
          </rPr>
          <t xml:space="preserve">
</t>
        </r>
      </text>
    </comment>
    <comment ref="S40" authorId="1" shapeId="0">
      <text>
        <r>
          <rPr>
            <b/>
            <sz val="9"/>
            <color indexed="81"/>
            <rFont val="MS P ゴシック"/>
            <family val="3"/>
            <charset val="128"/>
          </rPr>
          <t>入力例
****/**/**</t>
        </r>
        <r>
          <rPr>
            <sz val="9"/>
            <color indexed="81"/>
            <rFont val="MS P ゴシック"/>
            <family val="3"/>
            <charset val="128"/>
          </rPr>
          <t xml:space="preserve">
</t>
        </r>
      </text>
    </comment>
    <comment ref="S42" authorId="1" shapeId="0">
      <text>
        <r>
          <rPr>
            <b/>
            <sz val="9"/>
            <color indexed="81"/>
            <rFont val="MS P ゴシック"/>
            <family val="3"/>
            <charset val="128"/>
          </rPr>
          <t>入力例
****/**/**</t>
        </r>
      </text>
    </comment>
  </commentList>
</comments>
</file>

<file path=xl/comments3.xml><?xml version="1.0" encoding="utf-8"?>
<comments xmlns="http://schemas.openxmlformats.org/spreadsheetml/2006/main">
  <authors>
    <author>keniti-saitou</author>
    <author>騰川 加代子</author>
  </authors>
  <commentList>
    <comment ref="E27" authorId="0" shapeId="0">
      <text>
        <r>
          <rPr>
            <sz val="9"/>
            <color indexed="81"/>
            <rFont val="ＭＳ Ｐゴシック"/>
            <family val="3"/>
            <charset val="128"/>
          </rPr>
          <t>最新契約額を入力してください。</t>
        </r>
      </text>
    </comment>
    <comment ref="E31" authorId="0" shapeId="0">
      <text>
        <r>
          <rPr>
            <sz val="9"/>
            <color indexed="81"/>
            <rFont val="ＭＳ Ｐゴシック"/>
            <family val="3"/>
            <charset val="128"/>
          </rPr>
          <t>前回迄の累計請求額を入力してください。</t>
        </r>
      </text>
    </comment>
    <comment ref="S38" authorId="1" shapeId="0">
      <text>
        <r>
          <rPr>
            <b/>
            <sz val="9"/>
            <color indexed="81"/>
            <rFont val="MS P ゴシック"/>
            <family val="3"/>
            <charset val="128"/>
          </rPr>
          <t xml:space="preserve">入力例
****/**/**
</t>
        </r>
        <r>
          <rPr>
            <sz val="9"/>
            <color indexed="81"/>
            <rFont val="MS P ゴシック"/>
            <family val="3"/>
            <charset val="128"/>
          </rPr>
          <t xml:space="preserve">
</t>
        </r>
      </text>
    </comment>
    <comment ref="S40" authorId="1" shapeId="0">
      <text>
        <r>
          <rPr>
            <b/>
            <sz val="9"/>
            <color indexed="81"/>
            <rFont val="MS P ゴシック"/>
            <family val="3"/>
            <charset val="128"/>
          </rPr>
          <t>入力例
****/**/**</t>
        </r>
        <r>
          <rPr>
            <sz val="9"/>
            <color indexed="81"/>
            <rFont val="MS P ゴシック"/>
            <family val="3"/>
            <charset val="128"/>
          </rPr>
          <t xml:space="preserve">
</t>
        </r>
      </text>
    </comment>
    <comment ref="S42" authorId="1" shapeId="0">
      <text>
        <r>
          <rPr>
            <b/>
            <sz val="9"/>
            <color indexed="81"/>
            <rFont val="MS P ゴシック"/>
            <family val="3"/>
            <charset val="128"/>
          </rPr>
          <t>入力例
****/**/**
引渡しの申し出をして、受領された日を記入してください。</t>
        </r>
      </text>
    </comment>
  </commentList>
</comments>
</file>

<file path=xl/sharedStrings.xml><?xml version="1.0" encoding="utf-8"?>
<sst xmlns="http://schemas.openxmlformats.org/spreadsheetml/2006/main" count="195" uniqueCount="103">
  <si>
    <t>請求者各位</t>
    <rPh sb="0" eb="3">
      <t>セイキュウシャ</t>
    </rPh>
    <rPh sb="3" eb="5">
      <t>カクイ</t>
    </rPh>
    <phoneticPr fontId="17"/>
  </si>
  <si>
    <t>◎　請求書の提出について</t>
    <rPh sb="2" eb="5">
      <t>セイキュウショ</t>
    </rPh>
    <rPh sb="6" eb="8">
      <t>テイシュツ</t>
    </rPh>
    <phoneticPr fontId="17"/>
  </si>
  <si>
    <t>１．締切は毎月末日とし、決められた日迄にデジタルビルダーで提出してください。</t>
    <rPh sb="2" eb="4">
      <t>シメキリ</t>
    </rPh>
    <rPh sb="5" eb="7">
      <t>マイツキ</t>
    </rPh>
    <rPh sb="7" eb="9">
      <t>マツジツ</t>
    </rPh>
    <rPh sb="12" eb="13">
      <t>キ</t>
    </rPh>
    <rPh sb="17" eb="18">
      <t>ヒ</t>
    </rPh>
    <rPh sb="18" eb="19">
      <t>マデ</t>
    </rPh>
    <rPh sb="29" eb="31">
      <t>テイシュツ</t>
    </rPh>
    <phoneticPr fontId="17"/>
  </si>
  <si>
    <t>２．紙に印刷し、社印を押印したものをスキャンして提出してください。</t>
    <rPh sb="2" eb="3">
      <t>カミ</t>
    </rPh>
    <rPh sb="4" eb="6">
      <t>インサツ</t>
    </rPh>
    <rPh sb="8" eb="10">
      <t>シャイン</t>
    </rPh>
    <rPh sb="11" eb="13">
      <t>オウイン</t>
    </rPh>
    <rPh sb="24" eb="26">
      <t>テイシュツ</t>
    </rPh>
    <phoneticPr fontId="17"/>
  </si>
  <si>
    <t>◎　請求書の記入について</t>
    <rPh sb="2" eb="5">
      <t>セイキュウショ</t>
    </rPh>
    <rPh sb="6" eb="8">
      <t>キニュウ</t>
    </rPh>
    <phoneticPr fontId="17"/>
  </si>
  <si>
    <t>１．適格請求書発行事業者は必ずインボイス登録番号をご記入ください。</t>
    <rPh sb="2" eb="4">
      <t>テキカク</t>
    </rPh>
    <rPh sb="4" eb="7">
      <t>セイキュウショ</t>
    </rPh>
    <rPh sb="7" eb="12">
      <t>ハッコウジギョウシャ</t>
    </rPh>
    <rPh sb="13" eb="14">
      <t>カナラ</t>
    </rPh>
    <rPh sb="20" eb="22">
      <t>トウロク</t>
    </rPh>
    <rPh sb="22" eb="24">
      <t>バンゴウ</t>
    </rPh>
    <rPh sb="26" eb="28">
      <t>キニュウ</t>
    </rPh>
    <phoneticPr fontId="17"/>
  </si>
  <si>
    <t>２．注文書に記載の注文番号をご記入ください。（お手元にある場合のみ）</t>
    <rPh sb="2" eb="4">
      <t>チュウモン</t>
    </rPh>
    <rPh sb="4" eb="5">
      <t>ショ</t>
    </rPh>
    <rPh sb="6" eb="8">
      <t>キサイ</t>
    </rPh>
    <rPh sb="9" eb="11">
      <t>チュウモン</t>
    </rPh>
    <rPh sb="11" eb="13">
      <t>バンゴウ</t>
    </rPh>
    <rPh sb="15" eb="17">
      <t>キニュウ</t>
    </rPh>
    <rPh sb="24" eb="26">
      <t>テモト</t>
    </rPh>
    <rPh sb="29" eb="31">
      <t>バアイ</t>
    </rPh>
    <phoneticPr fontId="17"/>
  </si>
  <si>
    <t>３．出来高100％以外の請求書は、デジタルビルダーの【添付資料の追加】から</t>
    <rPh sb="2" eb="5">
      <t>デキダカ</t>
    </rPh>
    <rPh sb="9" eb="11">
      <t>イガイ</t>
    </rPh>
    <rPh sb="12" eb="15">
      <t>セイキュウショ</t>
    </rPh>
    <rPh sb="27" eb="29">
      <t>テンプ</t>
    </rPh>
    <rPh sb="29" eb="31">
      <t>シリョウ</t>
    </rPh>
    <rPh sb="32" eb="34">
      <t>ツイカ</t>
    </rPh>
    <phoneticPr fontId="17"/>
  </si>
  <si>
    <t>　　出来高調書を提出してください。</t>
    <phoneticPr fontId="3"/>
  </si>
  <si>
    <t>※　その他ご不明な点は係までお問い合わせください。</t>
    <rPh sb="4" eb="5">
      <t>タ</t>
    </rPh>
    <rPh sb="6" eb="8">
      <t>フメイ</t>
    </rPh>
    <rPh sb="9" eb="10">
      <t>テン</t>
    </rPh>
    <rPh sb="11" eb="12">
      <t>カカ</t>
    </rPh>
    <rPh sb="15" eb="16">
      <t>ト</t>
    </rPh>
    <rPh sb="17" eb="18">
      <t>ア</t>
    </rPh>
    <phoneticPr fontId="17"/>
  </si>
  <si>
    <t>　工事外注用　指定請求書の入力と提出について　</t>
    <rPh sb="1" eb="3">
      <t>コウジ</t>
    </rPh>
    <rPh sb="3" eb="5">
      <t>ガイチュウ</t>
    </rPh>
    <rPh sb="5" eb="6">
      <t>ヨウ</t>
    </rPh>
    <rPh sb="13" eb="15">
      <t>ニュウリョク</t>
    </rPh>
    <rPh sb="16" eb="18">
      <t>テイシュツ</t>
    </rPh>
    <phoneticPr fontId="17"/>
  </si>
  <si>
    <t>１.各シートについて</t>
    <rPh sb="2" eb="3">
      <t>カク</t>
    </rPh>
    <phoneticPr fontId="17"/>
  </si>
  <si>
    <t>①「入力用シート」・・・・・・・　　請負工事の請求にお使いください。　　　　　</t>
    <rPh sb="2" eb="5">
      <t>ニュウリョクヨウ</t>
    </rPh>
    <rPh sb="18" eb="20">
      <t>ウケオイ</t>
    </rPh>
    <rPh sb="20" eb="22">
      <t>コウジ</t>
    </rPh>
    <rPh sb="23" eb="25">
      <t>セイキュウ</t>
    </rPh>
    <rPh sb="27" eb="28">
      <t>ツカ</t>
    </rPh>
    <phoneticPr fontId="17"/>
  </si>
  <si>
    <t>②「印刷用シート」・・・・・・・　　紙に印刷し、社印を押印してスキャンしたデータを　　</t>
    <rPh sb="2" eb="5">
      <t>インサツヨウ</t>
    </rPh>
    <rPh sb="18" eb="19">
      <t>カミ</t>
    </rPh>
    <rPh sb="20" eb="22">
      <t>インサツ</t>
    </rPh>
    <rPh sb="24" eb="26">
      <t>シャイン</t>
    </rPh>
    <rPh sb="27" eb="29">
      <t>オウイン</t>
    </rPh>
    <phoneticPr fontId="17"/>
  </si>
  <si>
    <t>　　　　　　　　　　　　　　　　　　デジタルビルダーでご提出ください。</t>
    <rPh sb="28" eb="30">
      <t>テイシュツ</t>
    </rPh>
    <phoneticPr fontId="17"/>
  </si>
  <si>
    <t>２．入力手順について</t>
    <rPh sb="2" eb="4">
      <t>ニュウリョク</t>
    </rPh>
    <rPh sb="4" eb="6">
      <t>テジュン</t>
    </rPh>
    <phoneticPr fontId="17"/>
  </si>
  <si>
    <t>①「入力用シート」にご請求内容を入力してください。（白抜き部分）</t>
    <rPh sb="2" eb="5">
      <t>ニュウリョクヨウ</t>
    </rPh>
    <rPh sb="11" eb="13">
      <t>セイキュウ</t>
    </rPh>
    <rPh sb="13" eb="15">
      <t>ナイヨウ</t>
    </rPh>
    <rPh sb="16" eb="18">
      <t>ニュウリョク</t>
    </rPh>
    <rPh sb="26" eb="28">
      <t>シロヌ</t>
    </rPh>
    <rPh sb="29" eb="31">
      <t>ブブン</t>
    </rPh>
    <phoneticPr fontId="7"/>
  </si>
  <si>
    <t>　請求日は必ず入力してください。</t>
    <rPh sb="1" eb="3">
      <t>セイキュウ</t>
    </rPh>
    <rPh sb="3" eb="4">
      <t>ビ</t>
    </rPh>
    <rPh sb="5" eb="6">
      <t>カナラ</t>
    </rPh>
    <rPh sb="7" eb="9">
      <t>ニュウリョク</t>
    </rPh>
    <phoneticPr fontId="3"/>
  </si>
  <si>
    <t>　適格請求書発行事業者は、必ずインボイス登録番号を入力してください。</t>
    <rPh sb="1" eb="3">
      <t>テキカク</t>
    </rPh>
    <rPh sb="3" eb="6">
      <t>セイキュウショ</t>
    </rPh>
    <rPh sb="6" eb="8">
      <t>ハッコウ</t>
    </rPh>
    <rPh sb="8" eb="11">
      <t>ジギョウシャ</t>
    </rPh>
    <rPh sb="13" eb="14">
      <t>カナラ</t>
    </rPh>
    <rPh sb="20" eb="22">
      <t>トウロク</t>
    </rPh>
    <rPh sb="22" eb="24">
      <t>バンゴウ</t>
    </rPh>
    <rPh sb="25" eb="27">
      <t>ニュウリョク</t>
    </rPh>
    <phoneticPr fontId="3"/>
  </si>
  <si>
    <t>　消費税免税事業者は、「免税事業者」と入力してください。</t>
    <rPh sb="1" eb="4">
      <t>ショウヒゼイ</t>
    </rPh>
    <rPh sb="4" eb="6">
      <t>メンゼイ</t>
    </rPh>
    <rPh sb="6" eb="9">
      <t>ジギョウシャ</t>
    </rPh>
    <rPh sb="12" eb="14">
      <t>メンゼイ</t>
    </rPh>
    <rPh sb="14" eb="17">
      <t>ジギョウシャ</t>
    </rPh>
    <rPh sb="19" eb="21">
      <t>ニュウリョク</t>
    </rPh>
    <phoneticPr fontId="3"/>
  </si>
  <si>
    <t>　課税事業者で適格請求書発行事業者として登録していない場合は、「未登録」と入力</t>
    <rPh sb="1" eb="3">
      <t>カゼイ</t>
    </rPh>
    <rPh sb="3" eb="6">
      <t>ジギョウシャ</t>
    </rPh>
    <phoneticPr fontId="3"/>
  </si>
  <si>
    <t>　してください。</t>
    <phoneticPr fontId="3"/>
  </si>
  <si>
    <t>　契約額（税抜）･･･注文書に記載の契約額（又は変更後の契約額）を入力してください。</t>
    <rPh sb="1" eb="4">
      <t>ケイヤクガク</t>
    </rPh>
    <rPh sb="5" eb="7">
      <t>ゼイヌ</t>
    </rPh>
    <rPh sb="33" eb="35">
      <t>ニュウリョク</t>
    </rPh>
    <phoneticPr fontId="3"/>
  </si>
  <si>
    <t>　総出来高（税抜）･･･今回までの出来高を入力してください。</t>
    <rPh sb="1" eb="2">
      <t>ソウ</t>
    </rPh>
    <rPh sb="2" eb="5">
      <t>デキダカ</t>
    </rPh>
    <rPh sb="6" eb="8">
      <t>ゼイヌ</t>
    </rPh>
    <rPh sb="12" eb="14">
      <t>コンカイ</t>
    </rPh>
    <rPh sb="17" eb="20">
      <t>デキダカ</t>
    </rPh>
    <rPh sb="21" eb="23">
      <t>ニュウリョク</t>
    </rPh>
    <phoneticPr fontId="3"/>
  </si>
  <si>
    <t>　前回まで請求額（税抜）･･･前回までの請求額を入力してください。</t>
    <rPh sb="1" eb="3">
      <t>ゼンカイ</t>
    </rPh>
    <rPh sb="5" eb="8">
      <t>セイキュウガク</t>
    </rPh>
    <rPh sb="9" eb="11">
      <t>ゼイヌ</t>
    </rPh>
    <rPh sb="15" eb="17">
      <t>ゼンカイ</t>
    </rPh>
    <rPh sb="20" eb="23">
      <t>セイキュウガク</t>
    </rPh>
    <rPh sb="24" eb="26">
      <t>ニュウリョク</t>
    </rPh>
    <phoneticPr fontId="3"/>
  </si>
  <si>
    <t>②全ての入力が完了したら全体の入力漏れがないかご確認いただき、「入力用シート」の</t>
    <rPh sb="1" eb="2">
      <t>スベ</t>
    </rPh>
    <rPh sb="4" eb="6">
      <t>ニュウリョク</t>
    </rPh>
    <rPh sb="7" eb="9">
      <t>カンリョウ</t>
    </rPh>
    <rPh sb="12" eb="14">
      <t>ゼンタイ</t>
    </rPh>
    <rPh sb="15" eb="17">
      <t>ニュウリョク</t>
    </rPh>
    <rPh sb="17" eb="18">
      <t>モ</t>
    </rPh>
    <rPh sb="24" eb="26">
      <t>カクニン</t>
    </rPh>
    <rPh sb="32" eb="34">
      <t>ニュウリョク</t>
    </rPh>
    <rPh sb="34" eb="35">
      <t>ヨウ</t>
    </rPh>
    <phoneticPr fontId="7"/>
  </si>
  <si>
    <t>　印刷ボタンでプレビューを表示し、入力漏れや体裁が崩れていないか等ご確認いただけ</t>
    <rPh sb="13" eb="15">
      <t>ヒョウジ</t>
    </rPh>
    <rPh sb="17" eb="19">
      <t>ニュウリョク</t>
    </rPh>
    <rPh sb="19" eb="20">
      <t>モ</t>
    </rPh>
    <rPh sb="22" eb="24">
      <t>テイサイ</t>
    </rPh>
    <rPh sb="25" eb="26">
      <t>クズ</t>
    </rPh>
    <rPh sb="32" eb="33">
      <t>ナド</t>
    </rPh>
    <rPh sb="34" eb="36">
      <t>カクニン</t>
    </rPh>
    <phoneticPr fontId="7"/>
  </si>
  <si>
    <t>　ますようお願いします。</t>
    <phoneticPr fontId="3"/>
  </si>
  <si>
    <t>３.提出について</t>
    <rPh sb="2" eb="4">
      <t>テイシュツ</t>
    </rPh>
    <phoneticPr fontId="17"/>
  </si>
  <si>
    <t>　請求書は紙で印刷して社印を押印いただき、スキャンしたデータをデジタルビルダーで</t>
    <rPh sb="1" eb="4">
      <t>セイキュウショ</t>
    </rPh>
    <rPh sb="5" eb="6">
      <t>カミ</t>
    </rPh>
    <rPh sb="7" eb="9">
      <t>インサツ</t>
    </rPh>
    <rPh sb="11" eb="13">
      <t>シャイン</t>
    </rPh>
    <rPh sb="14" eb="16">
      <t>オウイン</t>
    </rPh>
    <phoneticPr fontId="17"/>
  </si>
  <si>
    <t>提出してください。</t>
    <phoneticPr fontId="17"/>
  </si>
  <si>
    <t>４.入力時の注意事項について</t>
    <rPh sb="2" eb="5">
      <t>ニュウリョクジ</t>
    </rPh>
    <rPh sb="6" eb="8">
      <t>チュウイ</t>
    </rPh>
    <rPh sb="8" eb="10">
      <t>ジコウ</t>
    </rPh>
    <phoneticPr fontId="17"/>
  </si>
  <si>
    <t>　　・この請求書は、仕入税額控除を適用するためのインボイスとして取り扱います。</t>
    <rPh sb="5" eb="8">
      <t>セイキュウショ</t>
    </rPh>
    <rPh sb="10" eb="12">
      <t>シイ</t>
    </rPh>
    <rPh sb="12" eb="14">
      <t>ゼイガク</t>
    </rPh>
    <rPh sb="14" eb="16">
      <t>コウジョ</t>
    </rPh>
    <rPh sb="17" eb="19">
      <t>テキヨウ</t>
    </rPh>
    <rPh sb="32" eb="33">
      <t>ト</t>
    </rPh>
    <rPh sb="34" eb="35">
      <t>アツカ</t>
    </rPh>
    <phoneticPr fontId="7"/>
  </si>
  <si>
    <t>　　　適格請求書登録事業者は、法定記載事項に漏れがないように入力をお願いいたします。</t>
    <rPh sb="15" eb="17">
      <t>ホウテイ</t>
    </rPh>
    <rPh sb="17" eb="21">
      <t>キサイジコウ</t>
    </rPh>
    <rPh sb="22" eb="23">
      <t>モ</t>
    </rPh>
    <rPh sb="30" eb="32">
      <t>ニュウリョク</t>
    </rPh>
    <rPh sb="34" eb="35">
      <t>ネガ</t>
    </rPh>
    <phoneticPr fontId="7"/>
  </si>
  <si>
    <t>　　　なお、入力に不備があった場合は再度ご提出いただくことになりますのでご了承くだ</t>
    <rPh sb="9" eb="11">
      <t>フビ</t>
    </rPh>
    <rPh sb="15" eb="17">
      <t>バアイ</t>
    </rPh>
    <rPh sb="18" eb="20">
      <t>サイド</t>
    </rPh>
    <rPh sb="21" eb="23">
      <t>テイシュツ</t>
    </rPh>
    <rPh sb="37" eb="39">
      <t>リョウショウ</t>
    </rPh>
    <phoneticPr fontId="7"/>
  </si>
  <si>
    <t>　　　さい。</t>
    <phoneticPr fontId="3"/>
  </si>
  <si>
    <t>・「取引先コード」は、貴社の住所・振込口座等の管理データを登録している重要な情報</t>
    <rPh sb="2" eb="4">
      <t>トリヒキ</t>
    </rPh>
    <rPh sb="4" eb="5">
      <t>サキ</t>
    </rPh>
    <rPh sb="11" eb="13">
      <t>キシャ</t>
    </rPh>
    <rPh sb="14" eb="16">
      <t>ジュウショ</t>
    </rPh>
    <rPh sb="17" eb="19">
      <t>フリコ</t>
    </rPh>
    <rPh sb="19" eb="21">
      <t>コウザ</t>
    </rPh>
    <rPh sb="21" eb="22">
      <t>トウ</t>
    </rPh>
    <rPh sb="23" eb="25">
      <t>カンリ</t>
    </rPh>
    <phoneticPr fontId="17"/>
  </si>
  <si>
    <t>　ですので、必ず入力してください。取引先コードが不明な場合は、お手数ですが弊社の</t>
    <rPh sb="17" eb="20">
      <t>トリヒキサキ</t>
    </rPh>
    <rPh sb="24" eb="26">
      <t>フメイ</t>
    </rPh>
    <phoneticPr fontId="17"/>
  </si>
  <si>
    <t>　各担当部までお問合せください。</t>
    <phoneticPr fontId="3"/>
  </si>
  <si>
    <t>・注文書に記載の注文番号（9桁）をご記入ください。（お手元にある場合のみ）</t>
    <rPh sb="14" eb="15">
      <t>ケタ</t>
    </rPh>
    <phoneticPr fontId="17"/>
  </si>
  <si>
    <t>・出来高100％以外の請求書は、デジタルビルダーの【添付資料の追加】から出来高調書を</t>
    <phoneticPr fontId="3"/>
  </si>
  <si>
    <t>　提出してください。</t>
    <phoneticPr fontId="3"/>
  </si>
  <si>
    <t>・色つきセルは数字が自動で表示されるようになっておりますので、修正が必要な場合は</t>
    <rPh sb="31" eb="33">
      <t>シュウセイ</t>
    </rPh>
    <rPh sb="34" eb="36">
      <t>ヒツヨウ</t>
    </rPh>
    <rPh sb="37" eb="39">
      <t>バアイ</t>
    </rPh>
    <phoneticPr fontId="3"/>
  </si>
  <si>
    <t>　シートの保護を解除して入力欄の修正をお願いします。</t>
    <phoneticPr fontId="17"/>
  </si>
  <si>
    <t>・検査確認欄の「検査申出日」「検査実施日」「引受日」は、最終出来高請求時に、本間組</t>
    <rPh sb="1" eb="3">
      <t>ケンサ</t>
    </rPh>
    <rPh sb="3" eb="5">
      <t>カクニン</t>
    </rPh>
    <rPh sb="5" eb="6">
      <t>ラン</t>
    </rPh>
    <rPh sb="8" eb="10">
      <t>ケンサ</t>
    </rPh>
    <rPh sb="10" eb="11">
      <t>モウ</t>
    </rPh>
    <rPh sb="11" eb="12">
      <t>デ</t>
    </rPh>
    <rPh sb="12" eb="13">
      <t>ビ</t>
    </rPh>
    <rPh sb="15" eb="17">
      <t>ケンサ</t>
    </rPh>
    <rPh sb="17" eb="20">
      <t>ジッシビ</t>
    </rPh>
    <rPh sb="22" eb="24">
      <t>ヒキウケ</t>
    </rPh>
    <rPh sb="24" eb="25">
      <t>ビ</t>
    </rPh>
    <rPh sb="28" eb="30">
      <t>サイシュウ</t>
    </rPh>
    <rPh sb="30" eb="33">
      <t>デキダカ</t>
    </rPh>
    <rPh sb="33" eb="35">
      <t>セイキュウ</t>
    </rPh>
    <rPh sb="35" eb="36">
      <t>ジ</t>
    </rPh>
    <rPh sb="38" eb="41">
      <t>ホンマグミ</t>
    </rPh>
    <phoneticPr fontId="3"/>
  </si>
  <si>
    <t xml:space="preserve"> 　　担当者に確認し必ず記入又は入力してください。</t>
    <rPh sb="10" eb="11">
      <t>カナラ</t>
    </rPh>
    <rPh sb="12" eb="14">
      <t>キニュウ</t>
    </rPh>
    <rPh sb="14" eb="15">
      <t>マタ</t>
    </rPh>
    <rPh sb="16" eb="18">
      <t>ニュウリョク</t>
    </rPh>
    <phoneticPr fontId="3"/>
  </si>
  <si>
    <t>㈱本間組　管理本部　経理部経理課</t>
    <rPh sb="1" eb="4">
      <t>ホンマグミ</t>
    </rPh>
    <rPh sb="5" eb="7">
      <t>カンリ</t>
    </rPh>
    <rPh sb="7" eb="9">
      <t>ホンブ</t>
    </rPh>
    <rPh sb="10" eb="12">
      <t>ケイリ</t>
    </rPh>
    <rPh sb="12" eb="13">
      <t>ブ</t>
    </rPh>
    <rPh sb="13" eb="16">
      <t>ケイリカ</t>
    </rPh>
    <phoneticPr fontId="17"/>
  </si>
  <si>
    <r>
      <rPr>
        <u/>
        <sz val="10"/>
        <color indexed="48"/>
        <rFont val="HG丸ｺﾞｼｯｸM-PRO"/>
        <family val="3"/>
        <charset val="128"/>
      </rPr>
      <t>株式会社　</t>
    </r>
    <r>
      <rPr>
        <u/>
        <sz val="18"/>
        <color indexed="48"/>
        <rFont val="HG丸ｺﾞｼｯｸM-PRO"/>
        <family val="3"/>
        <charset val="128"/>
      </rPr>
      <t>本 間 組</t>
    </r>
    <r>
      <rPr>
        <u/>
        <sz val="10"/>
        <color indexed="48"/>
        <rFont val="HG丸ｺﾞｼｯｸM-PRO"/>
        <family val="3"/>
        <charset val="128"/>
      </rPr>
      <t>　御中</t>
    </r>
    <rPh sb="0" eb="4">
      <t>カブシキガイシャ</t>
    </rPh>
    <rPh sb="5" eb="6">
      <t>ホン</t>
    </rPh>
    <rPh sb="7" eb="8">
      <t>アイダ</t>
    </rPh>
    <rPh sb="9" eb="10">
      <t>グミ</t>
    </rPh>
    <rPh sb="11" eb="13">
      <t>オンチュウ</t>
    </rPh>
    <phoneticPr fontId="7"/>
  </si>
  <si>
    <r>
      <rPr>
        <sz val="18"/>
        <color indexed="48"/>
        <rFont val="HG丸ｺﾞｼｯｸM-PRO"/>
        <family val="3"/>
        <charset val="128"/>
      </rPr>
      <t>請　求　書</t>
    </r>
    <r>
      <rPr>
        <sz val="10"/>
        <color indexed="48"/>
        <rFont val="HG丸ｺﾞｼｯｸM-PRO"/>
        <family val="3"/>
        <charset val="128"/>
      </rPr>
      <t>（工事外注用）</t>
    </r>
    <phoneticPr fontId="7"/>
  </si>
  <si>
    <t>工事名</t>
    <rPh sb="0" eb="3">
      <t>コウジメイ</t>
    </rPh>
    <phoneticPr fontId="7"/>
  </si>
  <si>
    <t>住所．社名．代表者名．担当者名．電話番号．ｲﾝﾎﾞｲｽ登録番号</t>
    <rPh sb="0" eb="2">
      <t>ジュウショ</t>
    </rPh>
    <rPh sb="3" eb="5">
      <t>シャメイ</t>
    </rPh>
    <rPh sb="6" eb="9">
      <t>ダイヒョウシャ</t>
    </rPh>
    <rPh sb="9" eb="10">
      <t>メイ</t>
    </rPh>
    <rPh sb="11" eb="14">
      <t>タントウシャ</t>
    </rPh>
    <rPh sb="14" eb="15">
      <t>メイ</t>
    </rPh>
    <rPh sb="16" eb="18">
      <t>デンワ</t>
    </rPh>
    <rPh sb="18" eb="20">
      <t>バンゴウ</t>
    </rPh>
    <rPh sb="27" eb="29">
      <t>トウロク</t>
    </rPh>
    <rPh sb="29" eb="31">
      <t>バンゴウ</t>
    </rPh>
    <phoneticPr fontId="7"/>
  </si>
  <si>
    <t>〒</t>
    <phoneticPr fontId="7"/>
  </si>
  <si>
    <t>－</t>
    <phoneticPr fontId="7"/>
  </si>
  <si>
    <t>印</t>
    <rPh sb="0" eb="1">
      <t>イン</t>
    </rPh>
    <phoneticPr fontId="3"/>
  </si>
  <si>
    <t>工種</t>
    <rPh sb="0" eb="2">
      <t>コウシュ</t>
    </rPh>
    <phoneticPr fontId="7"/>
  </si>
  <si>
    <t>（担当者）</t>
    <rPh sb="1" eb="4">
      <t>タントウシャ</t>
    </rPh>
    <phoneticPr fontId="7"/>
  </si>
  <si>
    <t>(ｲﾝﾎﾞｲｽ登録番号)</t>
  </si>
  <si>
    <t>T</t>
    <phoneticPr fontId="3"/>
  </si>
  <si>
    <t>今回請求額（税込）</t>
    <rPh sb="0" eb="2">
      <t>コンカイ</t>
    </rPh>
    <rPh sb="2" eb="4">
      <t>セイキュウ</t>
    </rPh>
    <rPh sb="4" eb="5">
      <t>ガク</t>
    </rPh>
    <rPh sb="6" eb="8">
      <t>ゼイコミ</t>
    </rPh>
    <phoneticPr fontId="7"/>
  </si>
  <si>
    <t>取引先コード</t>
    <rPh sb="0" eb="2">
      <t>トリヒキ</t>
    </rPh>
    <rPh sb="2" eb="3">
      <t>サキ</t>
    </rPh>
    <phoneticPr fontId="7"/>
  </si>
  <si>
    <t>対象請求額(税抜)</t>
    <rPh sb="0" eb="2">
      <t>タイショウ</t>
    </rPh>
    <rPh sb="2" eb="4">
      <t>セイキュウ</t>
    </rPh>
    <rPh sb="4" eb="5">
      <t>ガク</t>
    </rPh>
    <rPh sb="6" eb="7">
      <t>ゼイ</t>
    </rPh>
    <rPh sb="7" eb="8">
      <t>ヌ</t>
    </rPh>
    <phoneticPr fontId="7"/>
  </si>
  <si>
    <t>注文番号</t>
    <rPh sb="0" eb="2">
      <t>チュウモン</t>
    </rPh>
    <rPh sb="2" eb="4">
      <t>バンゴウ</t>
    </rPh>
    <phoneticPr fontId="7"/>
  </si>
  <si>
    <t>対象消費税額等</t>
    <phoneticPr fontId="3"/>
  </si>
  <si>
    <t>区分</t>
    <rPh sb="0" eb="2">
      <t>クブン</t>
    </rPh>
    <phoneticPr fontId="7"/>
  </si>
  <si>
    <t>税抜金額</t>
    <rPh sb="0" eb="1">
      <t>ゼイ</t>
    </rPh>
    <rPh sb="1" eb="2">
      <t>ヌキ</t>
    </rPh>
    <rPh sb="2" eb="4">
      <t>キンガク</t>
    </rPh>
    <phoneticPr fontId="7"/>
  </si>
  <si>
    <t>税込金額</t>
    <rPh sb="0" eb="2">
      <t>ゼイコミ</t>
    </rPh>
    <rPh sb="2" eb="4">
      <t>キンガク</t>
    </rPh>
    <phoneticPr fontId="7"/>
  </si>
  <si>
    <t>1.</t>
    <phoneticPr fontId="7"/>
  </si>
  <si>
    <t>契約額</t>
    <rPh sb="0" eb="2">
      <t>ケイヤク</t>
    </rPh>
    <rPh sb="2" eb="3">
      <t>ガク</t>
    </rPh>
    <phoneticPr fontId="7"/>
  </si>
  <si>
    <t>2.</t>
  </si>
  <si>
    <t>総出来高</t>
    <rPh sb="0" eb="1">
      <t>ソウ</t>
    </rPh>
    <rPh sb="1" eb="4">
      <t>デキダカ</t>
    </rPh>
    <phoneticPr fontId="7"/>
  </si>
  <si>
    <t>3.</t>
  </si>
  <si>
    <t>前回迄請求額</t>
    <rPh sb="0" eb="2">
      <t>ゼンカイ</t>
    </rPh>
    <rPh sb="2" eb="3">
      <t>マデ</t>
    </rPh>
    <rPh sb="3" eb="5">
      <t>セイキュウ</t>
    </rPh>
    <rPh sb="5" eb="6">
      <t>ガク</t>
    </rPh>
    <phoneticPr fontId="7"/>
  </si>
  <si>
    <t>4.</t>
  </si>
  <si>
    <t>今回請求額</t>
    <rPh sb="0" eb="2">
      <t>コンカイ</t>
    </rPh>
    <rPh sb="2" eb="4">
      <t>セイキュウ</t>
    </rPh>
    <rPh sb="4" eb="5">
      <t>ガク</t>
    </rPh>
    <phoneticPr fontId="7"/>
  </si>
  <si>
    <t>5.</t>
  </si>
  <si>
    <t>差引残額</t>
    <rPh sb="0" eb="2">
      <t>サシヒキ</t>
    </rPh>
    <rPh sb="2" eb="4">
      <t>ザンガク</t>
    </rPh>
    <phoneticPr fontId="7"/>
  </si>
  <si>
    <t>検査確認</t>
    <rPh sb="0" eb="2">
      <t>ケンサ</t>
    </rPh>
    <rPh sb="2" eb="4">
      <t>カクニン</t>
    </rPh>
    <phoneticPr fontId="3"/>
  </si>
  <si>
    <t>検査申出日</t>
    <rPh sb="0" eb="2">
      <t>ケンサ</t>
    </rPh>
    <rPh sb="2" eb="3">
      <t>モウ</t>
    </rPh>
    <rPh sb="3" eb="4">
      <t>デ</t>
    </rPh>
    <rPh sb="4" eb="5">
      <t>ビ</t>
    </rPh>
    <phoneticPr fontId="3"/>
  </si>
  <si>
    <t>印刷用シートへ
※紙に印刷し、社印を押印して
スキャンしてください</t>
    <phoneticPr fontId="47"/>
  </si>
  <si>
    <t>検査実施日</t>
    <rPh sb="0" eb="2">
      <t>ケンサ</t>
    </rPh>
    <rPh sb="2" eb="5">
      <t>ジッシビ</t>
    </rPh>
    <phoneticPr fontId="3"/>
  </si>
  <si>
    <t>引　受　日</t>
    <rPh sb="0" eb="1">
      <t>ヒ</t>
    </rPh>
    <rPh sb="2" eb="3">
      <t>ウ</t>
    </rPh>
    <rPh sb="4" eb="5">
      <t>ヒ</t>
    </rPh>
    <phoneticPr fontId="3"/>
  </si>
  <si>
    <t>※累計出来高が100％時に入力してください。</t>
    <rPh sb="1" eb="3">
      <t>ルイケイ</t>
    </rPh>
    <rPh sb="3" eb="6">
      <t>デキダカ</t>
    </rPh>
    <rPh sb="11" eb="12">
      <t>ジ</t>
    </rPh>
    <rPh sb="13" eb="15">
      <t>ニュウリョク</t>
    </rPh>
    <phoneticPr fontId="3"/>
  </si>
  <si>
    <t>検査確認「検査申出日」「検査実施日」「引受日」は、最終出来高請求時に、本間組担当者に確認し必ず記入又は入力してください。</t>
    <phoneticPr fontId="3"/>
  </si>
  <si>
    <t>２．請求書は印刷して押印のうえデジタルビルダーで提出してください。</t>
    <rPh sb="2" eb="5">
      <t>セイキュウショ</t>
    </rPh>
    <rPh sb="6" eb="8">
      <t>インサツ</t>
    </rPh>
    <rPh sb="10" eb="12">
      <t>オウイン</t>
    </rPh>
    <rPh sb="24" eb="26">
      <t>テイシュツ</t>
    </rPh>
    <phoneticPr fontId="17"/>
  </si>
  <si>
    <t>　　消費税免税事業者の場合は「免税事業者」、課税事業者だが未登録の場合は「未登録」と入力してください。</t>
    <rPh sb="22" eb="24">
      <t>カゼイ</t>
    </rPh>
    <phoneticPr fontId="3"/>
  </si>
  <si>
    <t>２．注文書に記載の契約額（又は変更後契約額）、及び注文番号をご記入ください。</t>
    <rPh sb="9" eb="11">
      <t>ケイヤク</t>
    </rPh>
    <rPh sb="11" eb="12">
      <t>ガク</t>
    </rPh>
    <rPh sb="13" eb="14">
      <t>マタ</t>
    </rPh>
    <rPh sb="15" eb="17">
      <t>ヘンコウ</t>
    </rPh>
    <rPh sb="17" eb="18">
      <t>ゴ</t>
    </rPh>
    <rPh sb="18" eb="20">
      <t>ケイヤク</t>
    </rPh>
    <rPh sb="20" eb="21">
      <t>ガク</t>
    </rPh>
    <rPh sb="23" eb="24">
      <t>オヨ</t>
    </rPh>
    <rPh sb="25" eb="27">
      <t>チュウモン</t>
    </rPh>
    <rPh sb="27" eb="29">
      <t>バンゴウ</t>
    </rPh>
    <rPh sb="31" eb="33">
      <t>キニュウ</t>
    </rPh>
    <phoneticPr fontId="17"/>
  </si>
  <si>
    <t>記事</t>
    <rPh sb="0" eb="2">
      <t>キジ</t>
    </rPh>
    <phoneticPr fontId="7"/>
  </si>
  <si>
    <t>２．請求書は押印のうえデジタルビルダーで提出してください。</t>
    <rPh sb="2" eb="5">
      <t>セイキュウショ</t>
    </rPh>
    <rPh sb="6" eb="8">
      <t>オウイン</t>
    </rPh>
    <rPh sb="20" eb="22">
      <t>テイシュツ</t>
    </rPh>
    <phoneticPr fontId="17"/>
  </si>
  <si>
    <t>　　消費税免税事業者の場合は「免税事業者」、課税事業者だが未登録の場合は「未登録」と入力してください。</t>
    <phoneticPr fontId="3"/>
  </si>
  <si>
    <t>※　入　力　例</t>
    <rPh sb="2" eb="3">
      <t>ニュウ</t>
    </rPh>
    <rPh sb="4" eb="5">
      <t>チカラ</t>
    </rPh>
    <rPh sb="6" eb="7">
      <t>レイ</t>
    </rPh>
    <phoneticPr fontId="3"/>
  </si>
  <si>
    <t>○○ビル新築工事</t>
    <rPh sb="4" eb="6">
      <t>シンチク</t>
    </rPh>
    <rPh sb="6" eb="8">
      <t>コウジ</t>
    </rPh>
    <phoneticPr fontId="3"/>
  </si>
  <si>
    <t>999</t>
    <phoneticPr fontId="3"/>
  </si>
  <si>
    <t>9999</t>
    <phoneticPr fontId="3"/>
  </si>
  <si>
    <t>○○県○○市○○町○丁目○番○号</t>
    <rPh sb="2" eb="3">
      <t>ケン</t>
    </rPh>
    <rPh sb="5" eb="6">
      <t>シ</t>
    </rPh>
    <rPh sb="8" eb="9">
      <t>マチ</t>
    </rPh>
    <rPh sb="10" eb="12">
      <t>チョウメ</t>
    </rPh>
    <rPh sb="13" eb="14">
      <t>バン</t>
    </rPh>
    <rPh sb="15" eb="16">
      <t>ゴウ</t>
    </rPh>
    <phoneticPr fontId="3"/>
  </si>
  <si>
    <t>株式会社　○○○○</t>
    <phoneticPr fontId="3"/>
  </si>
  <si>
    <t>代表取締役　○○　○○</t>
    <rPh sb="0" eb="2">
      <t>ダイヒョウ</t>
    </rPh>
    <rPh sb="2" eb="5">
      <t>トリシマリヤク</t>
    </rPh>
    <phoneticPr fontId="3"/>
  </si>
  <si>
    <t>仮設工事</t>
    <rPh sb="0" eb="2">
      <t>カセツ</t>
    </rPh>
    <rPh sb="2" eb="4">
      <t>コウジ</t>
    </rPh>
    <phoneticPr fontId="3"/>
  </si>
  <si>
    <t>○○　○○</t>
    <phoneticPr fontId="3"/>
  </si>
  <si>
    <t>012</t>
    <phoneticPr fontId="3"/>
  </si>
  <si>
    <t>345</t>
    <phoneticPr fontId="3"/>
  </si>
  <si>
    <t>6789</t>
    <phoneticPr fontId="3"/>
  </si>
  <si>
    <t>10123456</t>
    <phoneticPr fontId="3"/>
  </si>
  <si>
    <t>印刷用シートへ
※紙に印刷し、社印を押印して
スキャンしてください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</si>
</sst>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m&quot;月&quot;dd&quot;日&quot;;@"/>
    <numFmt numFmtId="177" formatCode="0.0%"/>
    <numFmt numFmtId="178" formatCode="####\ ####\ ####\ ####"/>
    <numFmt numFmtId="179" formatCode="0_ "/>
  </numFmts>
  <fonts count="49">
    <font>
      <sz val="11"/>
      <color theme="1"/>
      <name val="ＭＳ 明朝"/>
      <family val="2"/>
      <charset val="128"/>
    </font>
    <font>
      <sz val="11"/>
      <color theme="1"/>
      <name val="ＭＳ 明朝"/>
      <family val="2"/>
      <charset val="128"/>
    </font>
    <font>
      <sz val="11"/>
      <color theme="1"/>
      <name val="ＭＳ ゴシック"/>
      <family val="3"/>
      <charset val="128"/>
    </font>
    <font>
      <sz val="6"/>
      <name val="ＭＳ 明朝"/>
      <family val="2"/>
      <charset val="128"/>
    </font>
    <font>
      <sz val="11"/>
      <color indexed="48"/>
      <name val="HG丸ｺﾞｼｯｸM-PRO"/>
      <family val="3"/>
      <charset val="128"/>
    </font>
    <font>
      <sz val="18"/>
      <color indexed="48"/>
      <name val="HG丸ｺﾞｼｯｸM-PRO"/>
      <family val="3"/>
      <charset val="128"/>
    </font>
    <font>
      <sz val="10"/>
      <color indexed="48"/>
      <name val="HG丸ｺﾞｼｯｸM-PRO"/>
      <family val="3"/>
      <charset val="128"/>
    </font>
    <font>
      <sz val="6"/>
      <name val="ＭＳ Ｐゴシック"/>
      <family val="3"/>
      <charset val="128"/>
    </font>
    <font>
      <sz val="11"/>
      <color rgb="FF3366FF"/>
      <name val="HG丸ｺﾞｼｯｸM-PRO"/>
      <family val="3"/>
      <charset val="128"/>
    </font>
    <font>
      <sz val="9"/>
      <color rgb="FF3366FF"/>
      <name val="HG丸ｺﾞｼｯｸM-PRO"/>
      <family val="3"/>
      <charset val="128"/>
    </font>
    <font>
      <u/>
      <sz val="18"/>
      <color rgb="FF3366FF"/>
      <name val="HG丸ｺﾞｼｯｸM-PRO"/>
      <family val="3"/>
      <charset val="128"/>
    </font>
    <font>
      <u/>
      <sz val="10"/>
      <color indexed="48"/>
      <name val="HG丸ｺﾞｼｯｸM-PRO"/>
      <family val="3"/>
      <charset val="128"/>
    </font>
    <font>
      <u/>
      <sz val="18"/>
      <color indexed="48"/>
      <name val="HG丸ｺﾞｼｯｸM-PRO"/>
      <family val="3"/>
      <charset val="128"/>
    </font>
    <font>
      <sz val="11"/>
      <name val="HG丸ｺﾞｼｯｸM-PRO"/>
      <family val="3"/>
      <charset val="128"/>
    </font>
    <font>
      <sz val="10"/>
      <color theme="1"/>
      <name val="ＭＳ ゴシック"/>
      <family val="3"/>
      <charset val="128"/>
    </font>
    <font>
      <sz val="14"/>
      <color theme="1"/>
      <name val="ＭＳ ゴシック"/>
      <family val="3"/>
      <charset val="128"/>
    </font>
    <font>
      <sz val="10"/>
      <name val="ＭＳ ゴシック"/>
      <family val="3"/>
      <charset val="128"/>
    </font>
    <font>
      <sz val="6"/>
      <name val="ＭＳ 明朝"/>
      <family val="1"/>
      <charset val="128"/>
    </font>
    <font>
      <sz val="8"/>
      <color indexed="48"/>
      <name val="HG丸ｺﾞｼｯｸM-PRO"/>
      <family val="3"/>
      <charset val="128"/>
    </font>
    <font>
      <sz val="7.5"/>
      <color indexed="48"/>
      <name val="HG丸ｺﾞｼｯｸM-PRO"/>
      <family val="3"/>
      <charset val="128"/>
    </font>
    <font>
      <sz val="7.5"/>
      <color rgb="FF3366FF"/>
      <name val="HG丸ｺﾞｼｯｸM-PRO"/>
      <family val="3"/>
      <charset val="128"/>
    </font>
    <font>
      <sz val="9"/>
      <color theme="0"/>
      <name val="HG丸ｺﾞｼｯｸM-PRO"/>
      <family val="3"/>
      <charset val="128"/>
    </font>
    <font>
      <sz val="9"/>
      <color indexed="81"/>
      <name val="ＭＳ Ｐゴシック"/>
      <family val="3"/>
      <charset val="128"/>
    </font>
    <font>
      <sz val="12"/>
      <color theme="1"/>
      <name val="ＭＳ ゴシック"/>
      <family val="3"/>
      <charset val="128"/>
    </font>
    <font>
      <sz val="11"/>
      <color rgb="FF3366FF"/>
      <name val="ＭＳ ゴシック"/>
      <family val="3"/>
      <charset val="128"/>
    </font>
    <font>
      <sz val="9"/>
      <color theme="1"/>
      <name val="ＭＳ ゴシック"/>
      <family val="3"/>
      <charset val="128"/>
    </font>
    <font>
      <sz val="11"/>
      <color rgb="FFFF0000"/>
      <name val="ＭＳ ゴシック"/>
      <family val="3"/>
      <charset val="128"/>
    </font>
    <font>
      <sz val="8"/>
      <color rgb="FF3366FF"/>
      <name val="HG丸ｺﾞｼｯｸM-PRO"/>
      <family val="3"/>
      <charset val="128"/>
    </font>
    <font>
      <sz val="11"/>
      <color theme="1"/>
      <name val="游ゴシック"/>
      <family val="3"/>
      <charset val="128"/>
      <scheme val="minor"/>
    </font>
    <font>
      <sz val="16"/>
      <color rgb="FF3366FF"/>
      <name val="HG丸ｺﾞｼｯｸM-PRO"/>
      <family val="3"/>
      <charset val="128"/>
    </font>
    <font>
      <sz val="12"/>
      <color rgb="FF3366FF"/>
      <name val="HG丸ｺﾞｼｯｸM-PRO"/>
      <family val="3"/>
      <charset val="128"/>
    </font>
    <font>
      <sz val="12"/>
      <color rgb="FF3366FF"/>
      <name val="ＭＳ ゴシック"/>
      <family val="3"/>
      <charset val="128"/>
    </font>
    <font>
      <sz val="10"/>
      <name val="ＭＳ 明朝"/>
      <family val="1"/>
      <charset val="128"/>
    </font>
    <font>
      <u/>
      <sz val="10"/>
      <color indexed="12"/>
      <name val="ＭＳ 明朝"/>
      <family val="1"/>
      <charset val="128"/>
    </font>
    <font>
      <sz val="10.5"/>
      <color theme="1"/>
      <name val="ＭＳ ゴシック"/>
      <family val="3"/>
      <charset val="128"/>
    </font>
    <font>
      <u/>
      <sz val="10"/>
      <color indexed="12"/>
      <name val="ＭＳ ゴシック"/>
      <family val="3"/>
      <charset val="128"/>
    </font>
    <font>
      <sz val="9"/>
      <color rgb="FFFF0000"/>
      <name val="ＭＳ ゴシック"/>
      <family val="3"/>
      <charset val="128"/>
    </font>
    <font>
      <sz val="12"/>
      <color rgb="FFFF0000"/>
      <name val="HG丸ｺﾞｼｯｸM-PRO"/>
      <family val="3"/>
      <charset val="128"/>
    </font>
    <font>
      <sz val="9"/>
      <color indexed="81"/>
      <name val="MS P ゴシック"/>
      <family val="3"/>
      <charset val="128"/>
    </font>
    <font>
      <b/>
      <sz val="9"/>
      <color indexed="81"/>
      <name val="MS P ゴシック"/>
      <family val="3"/>
      <charset val="128"/>
    </font>
    <font>
      <sz val="11"/>
      <name val="ＭＳ ゴシック"/>
      <family val="3"/>
      <charset val="128"/>
    </font>
    <font>
      <b/>
      <sz val="9"/>
      <color rgb="FFFF0000"/>
      <name val="ＭＳ ゴシック"/>
      <family val="3"/>
      <charset val="128"/>
    </font>
    <font>
      <b/>
      <u/>
      <sz val="9"/>
      <color rgb="FFFF0000"/>
      <name val="ＭＳ ゴシック"/>
      <family val="3"/>
      <charset val="128"/>
    </font>
    <font>
      <sz val="10"/>
      <color rgb="FF3366FF"/>
      <name val="ＭＳ ゴシック"/>
      <family val="3"/>
      <charset val="128"/>
    </font>
    <font>
      <b/>
      <sz val="12"/>
      <color rgb="FF3366FF"/>
      <name val="ＭＳ ゴシック"/>
      <family val="3"/>
      <charset val="128"/>
    </font>
    <font>
      <b/>
      <sz val="14"/>
      <color rgb="FF3366FF"/>
      <name val="ＭＳ ゴシック"/>
      <family val="3"/>
      <charset val="128"/>
    </font>
    <font>
      <u/>
      <sz val="12"/>
      <color rgb="FF3366FF"/>
      <name val="ＭＳ ゴシック"/>
      <family val="3"/>
      <charset val="128"/>
    </font>
    <font>
      <sz val="6"/>
      <name val="游ゴシック"/>
      <family val="3"/>
      <charset val="128"/>
      <scheme val="minor"/>
    </font>
    <font>
      <b/>
      <sz val="16"/>
      <color rgb="FFFF0000"/>
      <name val="HG丸ｺﾞｼｯｸM-PRO"/>
      <family val="3"/>
      <charset val="128"/>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0FFFF"/>
        <bgColor indexed="64"/>
      </patternFill>
    </fill>
    <fill>
      <patternFill patternType="solid">
        <fgColor indexed="9"/>
        <bgColor indexed="64"/>
      </patternFill>
    </fill>
    <fill>
      <patternFill patternType="solid">
        <fgColor theme="0" tint="-0.14999847407452621"/>
        <bgColor indexed="64"/>
      </patternFill>
    </fill>
  </fills>
  <borders count="31">
    <border>
      <left/>
      <right/>
      <top/>
      <bottom/>
      <diagonal/>
    </border>
    <border>
      <left/>
      <right/>
      <top/>
      <bottom style="thin">
        <color rgb="FF0000FF"/>
      </bottom>
      <diagonal/>
    </border>
    <border>
      <left style="thin">
        <color rgb="FF3366FF"/>
      </left>
      <right/>
      <top/>
      <bottom/>
      <diagonal/>
    </border>
    <border>
      <left style="thin">
        <color rgb="FF3366FF"/>
      </left>
      <right/>
      <top style="thin">
        <color rgb="FF3366FF"/>
      </top>
      <bottom/>
      <diagonal/>
    </border>
    <border>
      <left/>
      <right/>
      <top style="thin">
        <color rgb="FF3366FF"/>
      </top>
      <bottom/>
      <diagonal/>
    </border>
    <border>
      <left/>
      <right style="thin">
        <color rgb="FF3366FF"/>
      </right>
      <top style="thin">
        <color rgb="FF3366FF"/>
      </top>
      <bottom/>
      <diagonal/>
    </border>
    <border>
      <left/>
      <right style="thin">
        <color rgb="FF3366FF"/>
      </right>
      <top/>
      <bottom/>
      <diagonal/>
    </border>
    <border>
      <left style="thin">
        <color rgb="FF3366FF"/>
      </left>
      <right/>
      <top/>
      <bottom style="thin">
        <color rgb="FF3366FF"/>
      </bottom>
      <diagonal/>
    </border>
    <border>
      <left/>
      <right/>
      <top/>
      <bottom style="thin">
        <color rgb="FF3366FF"/>
      </bottom>
      <diagonal/>
    </border>
    <border>
      <left/>
      <right style="thin">
        <color rgb="FF3366FF"/>
      </right>
      <top/>
      <bottom style="thin">
        <color rgb="FF3366FF"/>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style="thin">
        <color rgb="FF3366FF"/>
      </left>
      <right/>
      <top style="thin">
        <color rgb="FF3366FF"/>
      </top>
      <bottom style="thin">
        <color rgb="FF3366FF"/>
      </bottom>
      <diagonal/>
    </border>
    <border>
      <left/>
      <right/>
      <top style="thin">
        <color rgb="FF3366FF"/>
      </top>
      <bottom style="thin">
        <color rgb="FF3366FF"/>
      </bottom>
      <diagonal/>
    </border>
    <border>
      <left/>
      <right style="thin">
        <color rgb="FF3366FF"/>
      </right>
      <top style="thin">
        <color rgb="FF3366FF"/>
      </top>
      <bottom style="thin">
        <color rgb="FF3366FF"/>
      </bottom>
      <diagonal/>
    </border>
    <border>
      <left/>
      <right style="hair">
        <color rgb="FF3366FF"/>
      </right>
      <top style="thin">
        <color rgb="FF3366FF"/>
      </top>
      <bottom/>
      <diagonal/>
    </border>
    <border>
      <left style="hair">
        <color rgb="FF3366FF"/>
      </left>
      <right/>
      <top style="thin">
        <color rgb="FF3366FF"/>
      </top>
      <bottom/>
      <diagonal/>
    </border>
    <border>
      <left/>
      <right style="hair">
        <color rgb="FF3366FF"/>
      </right>
      <top/>
      <bottom style="thin">
        <color rgb="FF3366FF"/>
      </bottom>
      <diagonal/>
    </border>
    <border>
      <left style="hair">
        <color rgb="FF3366FF"/>
      </left>
      <right/>
      <top/>
      <bottom style="thin">
        <color rgb="FF3366FF"/>
      </bottom>
      <diagonal/>
    </border>
    <border>
      <left/>
      <right style="thin">
        <color rgb="FF0000FF"/>
      </right>
      <top/>
      <bottom/>
      <diagonal/>
    </border>
    <border>
      <left style="thin">
        <color rgb="FF3366FF"/>
      </left>
      <right style="thin">
        <color rgb="FF3366FF"/>
      </right>
      <top style="thin">
        <color rgb="FF3366FF"/>
      </top>
      <bottom/>
      <diagonal/>
    </border>
    <border>
      <left style="thin">
        <color rgb="FF3366FF"/>
      </left>
      <right style="thin">
        <color rgb="FF3366FF"/>
      </right>
      <top/>
      <bottom/>
      <diagonal/>
    </border>
    <border>
      <left style="thin">
        <color rgb="FF3366FF"/>
      </left>
      <right style="thin">
        <color rgb="FF3366FF"/>
      </right>
      <top/>
      <bottom style="thin">
        <color rgb="FF3366F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8" fillId="0" borderId="0">
      <alignment vertical="center"/>
    </xf>
    <xf numFmtId="0" fontId="32" fillId="0" borderId="0"/>
    <xf numFmtId="0" fontId="33" fillId="0" borderId="0" applyNumberFormat="0" applyFill="0" applyBorder="0" applyAlignment="0" applyProtection="0">
      <alignment vertical="top"/>
      <protection locked="0"/>
    </xf>
  </cellStyleXfs>
  <cellXfs count="347">
    <xf numFmtId="0" fontId="0" fillId="0" borderId="0" xfId="0">
      <alignment vertical="center"/>
    </xf>
    <xf numFmtId="0" fontId="2" fillId="2" borderId="0" xfId="0" applyFont="1" applyFill="1">
      <alignment vertical="center"/>
    </xf>
    <xf numFmtId="0" fontId="2" fillId="0" borderId="0" xfId="0" applyFont="1">
      <alignment vertical="center"/>
    </xf>
    <xf numFmtId="0" fontId="9" fillId="2" borderId="2" xfId="0" applyFont="1" applyFill="1" applyBorder="1">
      <alignment vertical="center"/>
    </xf>
    <xf numFmtId="0" fontId="2" fillId="2" borderId="2" xfId="0" applyFont="1" applyFill="1" applyBorder="1">
      <alignment vertical="center"/>
    </xf>
    <xf numFmtId="0" fontId="14" fillId="2" borderId="0" xfId="0" applyFont="1" applyFill="1">
      <alignment vertical="center"/>
    </xf>
    <xf numFmtId="0" fontId="2" fillId="2" borderId="7" xfId="0" applyFont="1" applyFill="1" applyBorder="1">
      <alignment vertical="center"/>
    </xf>
    <xf numFmtId="0" fontId="9" fillId="2" borderId="0" xfId="0" applyFont="1" applyFill="1" applyAlignment="1">
      <alignment horizontal="center" vertical="center"/>
    </xf>
    <xf numFmtId="0" fontId="2" fillId="2" borderId="0" xfId="0" applyFont="1" applyFill="1" applyAlignment="1">
      <alignment vertical="center" shrinkToFit="1"/>
    </xf>
    <xf numFmtId="0" fontId="2" fillId="2" borderId="1" xfId="0" applyFont="1" applyFill="1" applyBorder="1">
      <alignment vertical="center"/>
    </xf>
    <xf numFmtId="0" fontId="9" fillId="2" borderId="12" xfId="0" applyFont="1" applyFill="1" applyBorder="1">
      <alignment vertical="center"/>
    </xf>
    <xf numFmtId="0" fontId="2" fillId="2" borderId="0" xfId="0" applyFont="1" applyFill="1" applyAlignment="1">
      <alignment horizontal="center" vertical="center"/>
    </xf>
    <xf numFmtId="0" fontId="4" fillId="2" borderId="0" xfId="0" applyFont="1" applyFill="1">
      <alignment vertical="center"/>
    </xf>
    <xf numFmtId="0" fontId="10" fillId="2" borderId="0" xfId="0" applyFont="1" applyFill="1">
      <alignment vertical="center"/>
    </xf>
    <xf numFmtId="0" fontId="9" fillId="2" borderId="4" xfId="0" applyFont="1" applyFill="1" applyBorder="1" applyAlignment="1">
      <alignment horizontal="center" vertical="center"/>
    </xf>
    <xf numFmtId="0" fontId="4" fillId="2" borderId="0" xfId="0" applyFont="1" applyFill="1" applyAlignment="1">
      <alignment horizontal="center" vertical="center"/>
    </xf>
    <xf numFmtId="0" fontId="2" fillId="2" borderId="8" xfId="0" applyFont="1" applyFill="1" applyBorder="1" applyAlignment="1"/>
    <xf numFmtId="0" fontId="4" fillId="2" borderId="19" xfId="0" applyFont="1" applyFill="1" applyBorder="1">
      <alignment vertical="center"/>
    </xf>
    <xf numFmtId="49" fontId="15" fillId="2" borderId="0" xfId="0" applyNumberFormat="1" applyFont="1" applyFill="1" applyAlignment="1">
      <alignment horizontal="center" vertical="center"/>
    </xf>
    <xf numFmtId="0" fontId="2" fillId="0" borderId="0" xfId="0" applyFont="1" applyAlignment="1">
      <alignment horizontal="center" vertical="center"/>
    </xf>
    <xf numFmtId="0" fontId="21" fillId="2" borderId="0" xfId="0" applyFont="1" applyFill="1">
      <alignment vertical="center"/>
    </xf>
    <xf numFmtId="0" fontId="26" fillId="2" borderId="0" xfId="0" applyFont="1" applyFill="1">
      <alignment vertical="center"/>
    </xf>
    <xf numFmtId="0" fontId="26" fillId="2" borderId="0" xfId="0" applyFont="1" applyFill="1" applyAlignment="1">
      <alignment horizontal="right" vertical="center"/>
    </xf>
    <xf numFmtId="0" fontId="26" fillId="2" borderId="0" xfId="0" applyFont="1" applyFill="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1" fillId="0" borderId="0" xfId="0" applyFont="1" applyProtection="1">
      <alignment vertical="center"/>
      <protection locked="0"/>
    </xf>
    <xf numFmtId="0" fontId="15" fillId="0" borderId="0" xfId="0" applyFont="1" applyAlignment="1" applyProtection="1">
      <alignment horizontal="center" vertical="center"/>
      <protection locked="0"/>
    </xf>
    <xf numFmtId="0" fontId="34" fillId="2" borderId="8" xfId="0" applyFont="1" applyFill="1" applyBorder="1" applyAlignment="1"/>
    <xf numFmtId="0" fontId="16" fillId="5" borderId="0" xfId="3" applyFont="1" applyFill="1" applyProtection="1">
      <protection locked="0"/>
    </xf>
    <xf numFmtId="0" fontId="35" fillId="5" borderId="0" xfId="4" applyFont="1" applyFill="1" applyBorder="1" applyAlignment="1" applyProtection="1">
      <protection locked="0"/>
    </xf>
    <xf numFmtId="0" fontId="29" fillId="0" borderId="0" xfId="2" applyFont="1" applyAlignment="1" applyProtection="1">
      <protection locked="0"/>
    </xf>
    <xf numFmtId="0" fontId="24" fillId="0" borderId="0" xfId="2" applyFont="1" applyProtection="1">
      <alignment vertical="center"/>
      <protection locked="0"/>
    </xf>
    <xf numFmtId="0" fontId="30" fillId="0" borderId="0" xfId="2" applyFont="1" applyAlignment="1" applyProtection="1">
      <protection locked="0"/>
    </xf>
    <xf numFmtId="0" fontId="31" fillId="0" borderId="0" xfId="2" applyFont="1" applyProtection="1">
      <alignment vertical="center"/>
      <protection locked="0"/>
    </xf>
    <xf numFmtId="0" fontId="9" fillId="2" borderId="14" xfId="0" applyFont="1" applyFill="1" applyBorder="1">
      <alignment vertical="center"/>
    </xf>
    <xf numFmtId="49" fontId="9" fillId="2" borderId="4" xfId="0" applyNumberFormat="1" applyFont="1" applyFill="1" applyBorder="1" applyAlignment="1">
      <alignment horizontal="center" vertical="center"/>
    </xf>
    <xf numFmtId="0" fontId="2" fillId="2" borderId="5" xfId="0" applyFont="1" applyFill="1" applyBorder="1">
      <alignment vertical="center"/>
    </xf>
    <xf numFmtId="49" fontId="9" fillId="2" borderId="8" xfId="0" applyNumberFormat="1" applyFont="1" applyFill="1" applyBorder="1" applyAlignment="1">
      <alignment horizontal="center" vertical="center"/>
    </xf>
    <xf numFmtId="0" fontId="2" fillId="2" borderId="9" xfId="0" applyFont="1" applyFill="1" applyBorder="1">
      <alignment vertical="center"/>
    </xf>
    <xf numFmtId="0" fontId="18" fillId="2" borderId="0" xfId="0" applyFont="1" applyFill="1" applyAlignment="1"/>
    <xf numFmtId="0" fontId="19" fillId="2" borderId="0" xfId="0" applyFont="1" applyFill="1" applyAlignment="1"/>
    <xf numFmtId="0" fontId="20" fillId="2" borderId="0" xfId="0" applyFont="1" applyFill="1" applyAlignment="1"/>
    <xf numFmtId="0" fontId="14" fillId="2" borderId="2" xfId="0" applyFont="1" applyFill="1" applyBorder="1" applyAlignment="1">
      <alignment vertical="top" wrapText="1"/>
    </xf>
    <xf numFmtId="0" fontId="9" fillId="2" borderId="3" xfId="0" applyFont="1" applyFill="1" applyBorder="1">
      <alignment vertical="center"/>
    </xf>
    <xf numFmtId="0" fontId="2" fillId="2" borderId="4" xfId="0" applyFont="1" applyFill="1" applyBorder="1">
      <alignment vertical="center"/>
    </xf>
    <xf numFmtId="0" fontId="14" fillId="2" borderId="0" xfId="0" applyFont="1" applyFill="1" applyAlignment="1">
      <alignment vertical="top" wrapText="1"/>
    </xf>
    <xf numFmtId="0" fontId="14" fillId="2" borderId="7" xfId="0" applyFont="1" applyFill="1" applyBorder="1" applyAlignment="1">
      <alignment vertical="top" wrapText="1"/>
    </xf>
    <xf numFmtId="0" fontId="14" fillId="2" borderId="8" xfId="0" applyFont="1" applyFill="1" applyBorder="1" applyAlignment="1">
      <alignment vertical="top" wrapText="1"/>
    </xf>
    <xf numFmtId="38" fontId="36" fillId="2" borderId="0" xfId="1" applyFont="1" applyFill="1" applyAlignment="1">
      <alignment vertical="center"/>
    </xf>
    <xf numFmtId="0" fontId="37" fillId="2" borderId="0" xfId="0" applyFont="1" applyFill="1">
      <alignment vertical="center"/>
    </xf>
    <xf numFmtId="0" fontId="4" fillId="0" borderId="0" xfId="0" applyFont="1">
      <alignment vertical="center"/>
    </xf>
    <xf numFmtId="0" fontId="4" fillId="0" borderId="19" xfId="0" applyFont="1" applyBorder="1">
      <alignment vertical="center"/>
    </xf>
    <xf numFmtId="0" fontId="10" fillId="0" borderId="0" xfId="0" applyFont="1">
      <alignment vertical="center"/>
    </xf>
    <xf numFmtId="0" fontId="4" fillId="0" borderId="0" xfId="0" applyFont="1" applyAlignment="1">
      <alignment horizontal="center" vertical="center"/>
    </xf>
    <xf numFmtId="0" fontId="9" fillId="0" borderId="2" xfId="0" applyFont="1" applyBorder="1">
      <alignment vertical="center"/>
    </xf>
    <xf numFmtId="0" fontId="27" fillId="0" borderId="2" xfId="0" applyFont="1" applyBorder="1">
      <alignment vertical="center"/>
    </xf>
    <xf numFmtId="0" fontId="2" fillId="0" borderId="2" xfId="0" applyFont="1" applyBorder="1">
      <alignment vertical="center"/>
    </xf>
    <xf numFmtId="0" fontId="14" fillId="0" borderId="0" xfId="0" applyFont="1">
      <alignment vertical="center"/>
    </xf>
    <xf numFmtId="0" fontId="2" fillId="0" borderId="0" xfId="0" applyFont="1" applyAlignment="1">
      <alignment vertical="center" shrinkToFit="1"/>
    </xf>
    <xf numFmtId="0" fontId="2" fillId="0" borderId="7" xfId="0" applyFont="1" applyBorder="1">
      <alignment vertical="center"/>
    </xf>
    <xf numFmtId="0" fontId="2" fillId="0" borderId="1" xfId="0" applyFont="1" applyBorder="1">
      <alignment vertical="center"/>
    </xf>
    <xf numFmtId="0" fontId="34" fillId="0" borderId="8" xfId="0" applyFont="1" applyBorder="1" applyAlignment="1"/>
    <xf numFmtId="0" fontId="2" fillId="0" borderId="8" xfId="0" applyFont="1" applyBorder="1" applyAlignment="1"/>
    <xf numFmtId="0" fontId="9" fillId="0" borderId="4" xfId="0" applyFont="1" applyBorder="1" applyAlignment="1">
      <alignment horizontal="center" vertical="center"/>
    </xf>
    <xf numFmtId="0" fontId="9" fillId="0" borderId="0" xfId="0" applyFont="1" applyAlignment="1">
      <alignment horizontal="center" vertical="center"/>
    </xf>
    <xf numFmtId="49" fontId="15" fillId="0" borderId="0" xfId="0" applyNumberFormat="1"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right" vertical="center"/>
    </xf>
    <xf numFmtId="0" fontId="9" fillId="0" borderId="12" xfId="0" applyFont="1" applyBorder="1">
      <alignment vertical="center"/>
    </xf>
    <xf numFmtId="0" fontId="9" fillId="0" borderId="14" xfId="0" applyFont="1" applyBorder="1">
      <alignment vertical="center"/>
    </xf>
    <xf numFmtId="49" fontId="9" fillId="0" borderId="4" xfId="0" applyNumberFormat="1" applyFont="1" applyBorder="1" applyAlignment="1">
      <alignment horizontal="center" vertical="center"/>
    </xf>
    <xf numFmtId="0" fontId="2" fillId="0" borderId="5" xfId="0" applyFont="1" applyBorder="1">
      <alignment vertical="center"/>
    </xf>
    <xf numFmtId="49" fontId="9" fillId="0" borderId="8" xfId="0" applyNumberFormat="1" applyFont="1" applyBorder="1" applyAlignment="1">
      <alignment horizontal="center" vertical="center"/>
    </xf>
    <xf numFmtId="0" fontId="2" fillId="0" borderId="9" xfId="0" applyFont="1" applyBorder="1">
      <alignment vertical="center"/>
    </xf>
    <xf numFmtId="0" fontId="18" fillId="0" borderId="0" xfId="0" applyFont="1" applyAlignment="1"/>
    <xf numFmtId="0" fontId="19" fillId="0" borderId="0" xfId="0" applyFont="1" applyAlignment="1"/>
    <xf numFmtId="0" fontId="20" fillId="0" borderId="0" xfId="0" applyFont="1" applyAlignment="1"/>
    <xf numFmtId="0" fontId="9" fillId="0" borderId="3" xfId="0" applyFont="1" applyBorder="1">
      <alignment vertical="center"/>
    </xf>
    <xf numFmtId="0" fontId="2" fillId="0" borderId="4" xfId="0" applyFont="1" applyBorder="1">
      <alignment vertical="center"/>
    </xf>
    <xf numFmtId="0" fontId="14" fillId="3" borderId="2" xfId="0" applyFont="1" applyFill="1" applyBorder="1" applyAlignment="1">
      <alignment vertical="top" wrapText="1"/>
    </xf>
    <xf numFmtId="0" fontId="14" fillId="3" borderId="0" xfId="0" applyFont="1" applyFill="1" applyAlignment="1">
      <alignment vertical="top" wrapText="1"/>
    </xf>
    <xf numFmtId="0" fontId="14" fillId="3" borderId="7" xfId="0" applyFont="1" applyFill="1" applyBorder="1" applyAlignment="1">
      <alignment vertical="top" wrapText="1"/>
    </xf>
    <xf numFmtId="0" fontId="14" fillId="3" borderId="8" xfId="0" applyFont="1" applyFill="1" applyBorder="1" applyAlignment="1">
      <alignment vertical="top" wrapText="1"/>
    </xf>
    <xf numFmtId="38" fontId="36" fillId="0" borderId="0" xfId="0" applyNumberFormat="1" applyFont="1" applyAlignment="1">
      <alignment horizontal="left" vertical="center"/>
    </xf>
    <xf numFmtId="0" fontId="9" fillId="2" borderId="5" xfId="0" applyFont="1" applyFill="1" applyBorder="1">
      <alignment vertical="center"/>
    </xf>
    <xf numFmtId="0" fontId="9" fillId="2" borderId="9" xfId="0" applyFont="1" applyFill="1" applyBorder="1">
      <alignment vertical="center"/>
    </xf>
    <xf numFmtId="0" fontId="9" fillId="0" borderId="5" xfId="0" applyFont="1" applyBorder="1">
      <alignment vertical="center"/>
    </xf>
    <xf numFmtId="0" fontId="9" fillId="0" borderId="9" xfId="0" applyFont="1" applyBorder="1">
      <alignment vertical="center"/>
    </xf>
    <xf numFmtId="0" fontId="15" fillId="2" borderId="0" xfId="0" applyFont="1" applyFill="1" applyAlignment="1">
      <alignment horizontal="center" vertical="center"/>
    </xf>
    <xf numFmtId="0" fontId="41" fillId="2" borderId="0" xfId="0" applyFont="1" applyFill="1">
      <alignment vertical="center"/>
    </xf>
    <xf numFmtId="0" fontId="42" fillId="2" borderId="0" xfId="0" applyFont="1" applyFill="1" applyAlignment="1">
      <alignment vertical="center" wrapText="1"/>
    </xf>
    <xf numFmtId="0" fontId="43" fillId="5" borderId="0" xfId="3" applyFont="1" applyFill="1" applyAlignment="1" applyProtection="1">
      <alignment horizontal="right" vertical="center"/>
      <protection locked="0"/>
    </xf>
    <xf numFmtId="0" fontId="44" fillId="5" borderId="0" xfId="3" applyFont="1" applyFill="1" applyAlignment="1" applyProtection="1">
      <alignment horizontal="center" vertical="center"/>
      <protection locked="0"/>
    </xf>
    <xf numFmtId="0" fontId="43" fillId="5" borderId="0" xfId="3" applyFont="1" applyFill="1" applyProtection="1">
      <protection locked="0"/>
    </xf>
    <xf numFmtId="0" fontId="45" fillId="5" borderId="0" xfId="3" applyFont="1" applyFill="1" applyAlignment="1" applyProtection="1">
      <alignment horizontal="center" vertical="center"/>
      <protection locked="0"/>
    </xf>
    <xf numFmtId="0" fontId="44" fillId="0" borderId="13" xfId="3" applyFont="1" applyBorder="1" applyAlignment="1" applyProtection="1">
      <alignment vertical="center"/>
      <protection locked="0"/>
    </xf>
    <xf numFmtId="0" fontId="31" fillId="5" borderId="0" xfId="3" applyFont="1" applyFill="1" applyAlignment="1" applyProtection="1">
      <alignment horizontal="left" indent="1"/>
      <protection locked="0"/>
    </xf>
    <xf numFmtId="0" fontId="31" fillId="5" borderId="0" xfId="3" applyFont="1" applyFill="1" applyAlignment="1" applyProtection="1">
      <alignment horizontal="left" vertical="top" indent="1"/>
      <protection locked="0"/>
    </xf>
    <xf numFmtId="0" fontId="31" fillId="5" borderId="0" xfId="3" applyFont="1" applyFill="1" applyAlignment="1" applyProtection="1">
      <alignment horizontal="left"/>
      <protection locked="0"/>
    </xf>
    <xf numFmtId="0" fontId="31" fillId="5" borderId="0" xfId="3" applyFont="1" applyFill="1" applyProtection="1">
      <protection locked="0"/>
    </xf>
    <xf numFmtId="0" fontId="46" fillId="5" borderId="0" xfId="4" applyFont="1" applyFill="1" applyBorder="1" applyAlignment="1" applyProtection="1">
      <protection locked="0"/>
    </xf>
    <xf numFmtId="0" fontId="31" fillId="5" borderId="0" xfId="3" applyFont="1" applyFill="1" applyAlignment="1" applyProtection="1">
      <alignment horizontal="right" vertical="center"/>
      <protection locked="0"/>
    </xf>
    <xf numFmtId="0" fontId="35" fillId="5" borderId="0" xfId="4" applyFont="1" applyFill="1" applyBorder="1" applyAlignment="1" applyProtection="1">
      <alignment horizontal="center" vertical="center"/>
      <protection locked="0"/>
    </xf>
    <xf numFmtId="0" fontId="33" fillId="6" borderId="23" xfId="4" applyFill="1" applyBorder="1" applyAlignment="1" applyProtection="1">
      <alignment horizontal="center" vertical="center" wrapText="1"/>
      <protection locked="0"/>
    </xf>
    <xf numFmtId="0" fontId="33" fillId="6" borderId="24" xfId="4" applyFill="1" applyBorder="1" applyAlignment="1" applyProtection="1">
      <alignment horizontal="center" vertical="center" wrapText="1"/>
      <protection locked="0"/>
    </xf>
    <xf numFmtId="0" fontId="33" fillId="6" borderId="25" xfId="4" applyFill="1" applyBorder="1" applyAlignment="1" applyProtection="1">
      <alignment horizontal="center" vertical="center" wrapText="1"/>
      <protection locked="0"/>
    </xf>
    <xf numFmtId="0" fontId="33" fillId="6" borderId="26" xfId="4" applyFill="1" applyBorder="1" applyAlignment="1" applyProtection="1">
      <alignment horizontal="center" vertical="center" wrapText="1"/>
      <protection locked="0"/>
    </xf>
    <xf numFmtId="0" fontId="33" fillId="6" borderId="0" xfId="4" applyFill="1" applyBorder="1" applyAlignment="1" applyProtection="1">
      <alignment horizontal="center" vertical="center" wrapText="1"/>
      <protection locked="0"/>
    </xf>
    <xf numFmtId="0" fontId="33" fillId="6" borderId="27" xfId="4" applyFill="1" applyBorder="1" applyAlignment="1" applyProtection="1">
      <alignment horizontal="center" vertical="center" wrapText="1"/>
      <protection locked="0"/>
    </xf>
    <xf numFmtId="0" fontId="33" fillId="6" borderId="28" xfId="4" applyFill="1" applyBorder="1" applyAlignment="1" applyProtection="1">
      <alignment horizontal="center" vertical="center" wrapText="1"/>
      <protection locked="0"/>
    </xf>
    <xf numFmtId="0" fontId="33" fillId="6" borderId="29" xfId="4" applyFill="1" applyBorder="1" applyAlignment="1" applyProtection="1">
      <alignment horizontal="center" vertical="center" wrapText="1"/>
      <protection locked="0"/>
    </xf>
    <xf numFmtId="0" fontId="33" fillId="6" borderId="30" xfId="4" applyFill="1" applyBorder="1" applyAlignment="1" applyProtection="1">
      <alignment horizontal="center" vertical="center" wrapText="1"/>
      <protection locked="0"/>
    </xf>
    <xf numFmtId="176" fontId="16" fillId="0" borderId="4" xfId="0" applyNumberFormat="1" applyFont="1" applyBorder="1" applyAlignment="1" applyProtection="1">
      <alignment horizontal="right" vertical="center" shrinkToFit="1"/>
      <protection locked="0"/>
    </xf>
    <xf numFmtId="176" fontId="16" fillId="0" borderId="5" xfId="0" applyNumberFormat="1" applyFont="1" applyBorder="1" applyAlignment="1" applyProtection="1">
      <alignment horizontal="right" vertical="center" shrinkToFit="1"/>
      <protection locked="0"/>
    </xf>
    <xf numFmtId="176" fontId="16" fillId="0" borderId="8" xfId="0" applyNumberFormat="1" applyFont="1" applyBorder="1" applyAlignment="1" applyProtection="1">
      <alignment horizontal="right" vertical="center" shrinkToFit="1"/>
      <protection locked="0"/>
    </xf>
    <xf numFmtId="176" fontId="16" fillId="0" borderId="9" xfId="0" applyNumberFormat="1" applyFont="1" applyBorder="1" applyAlignment="1" applyProtection="1">
      <alignment horizontal="right" vertical="center" shrinkToFit="1"/>
      <protection locked="0"/>
    </xf>
    <xf numFmtId="0" fontId="9" fillId="2" borderId="3"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9" fillId="2" borderId="9" xfId="0" applyFont="1" applyFill="1" applyBorder="1" applyAlignment="1">
      <alignment horizontal="center" vertical="center" textRotation="255"/>
    </xf>
    <xf numFmtId="0" fontId="9" fillId="2" borderId="4" xfId="0" applyFont="1" applyFill="1" applyBorder="1" applyAlignment="1">
      <alignment horizontal="distributed" vertical="distributed"/>
    </xf>
    <xf numFmtId="0" fontId="9" fillId="2" borderId="8" xfId="0" applyFont="1" applyFill="1" applyBorder="1" applyAlignment="1">
      <alignment horizontal="distributed" vertical="distributed"/>
    </xf>
    <xf numFmtId="0" fontId="42" fillId="2" borderId="0" xfId="0" applyFont="1" applyFill="1" applyAlignment="1">
      <alignment horizontal="left" vertical="center" wrapText="1"/>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6" fontId="13" fillId="3" borderId="12" xfId="0" applyNumberFormat="1" applyFont="1" applyFill="1" applyBorder="1" applyAlignment="1" applyProtection="1">
      <alignment horizontal="center" vertical="center"/>
      <protection locked="0"/>
    </xf>
    <xf numFmtId="176" fontId="13" fillId="3" borderId="13" xfId="0" applyNumberFormat="1" applyFont="1" applyFill="1" applyBorder="1" applyAlignment="1" applyProtection="1">
      <alignment horizontal="center" vertical="center"/>
      <protection locked="0"/>
    </xf>
    <xf numFmtId="176" fontId="13" fillId="3" borderId="14"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23" fillId="3" borderId="2" xfId="0" applyFont="1" applyFill="1" applyBorder="1" applyAlignment="1" applyProtection="1">
      <alignment vertical="center" wrapTex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0" fontId="23" fillId="3" borderId="8" xfId="0" applyFont="1" applyFill="1" applyBorder="1" applyAlignment="1" applyProtection="1">
      <alignment vertical="center" wrapText="1"/>
      <protection locked="0"/>
    </xf>
    <xf numFmtId="49" fontId="14" fillId="0" borderId="0" xfId="0" applyNumberFormat="1" applyFont="1" applyAlignment="1" applyProtection="1">
      <alignment horizontal="center" vertical="center"/>
      <protection locked="0"/>
    </xf>
    <xf numFmtId="0" fontId="14" fillId="2" borderId="0" xfId="0" applyFont="1" applyFill="1" applyAlignment="1">
      <alignment horizontal="center" vertical="center"/>
    </xf>
    <xf numFmtId="49" fontId="14" fillId="0" borderId="0" xfId="0" applyNumberFormat="1" applyFont="1" applyAlignment="1" applyProtection="1">
      <alignment horizontal="left" vertical="center"/>
      <protection locked="0"/>
    </xf>
    <xf numFmtId="0" fontId="14" fillId="0" borderId="0" xfId="0" applyFont="1" applyAlignment="1" applyProtection="1">
      <alignment vertical="center" wrapText="1"/>
      <protection locked="0"/>
    </xf>
    <xf numFmtId="0" fontId="15" fillId="0" borderId="0" xfId="0" applyFont="1" applyAlignment="1" applyProtection="1">
      <alignment vertical="center" shrinkToFit="1"/>
      <protection locked="0"/>
    </xf>
    <xf numFmtId="0" fontId="14" fillId="2" borderId="0" xfId="0" applyFont="1" applyFill="1" applyAlignment="1">
      <alignment horizontal="center" vertical="center" shrinkToFit="1"/>
    </xf>
    <xf numFmtId="0" fontId="2" fillId="0" borderId="0" xfId="0" applyFont="1" applyAlignment="1" applyProtection="1">
      <alignment vertical="center" shrinkToFit="1"/>
      <protection locked="0"/>
    </xf>
    <xf numFmtId="0" fontId="23" fillId="3" borderId="2" xfId="0" applyFont="1" applyFill="1" applyBorder="1" applyAlignment="1" applyProtection="1">
      <alignment horizontal="left" vertical="center" wrapText="1"/>
      <protection locked="0"/>
    </xf>
    <xf numFmtId="0" fontId="23" fillId="3" borderId="0" xfId="0" applyFont="1" applyFill="1" applyAlignment="1" applyProtection="1">
      <alignment horizontal="left" vertical="center" wrapText="1"/>
      <protection locked="0"/>
    </xf>
    <xf numFmtId="0" fontId="23" fillId="3" borderId="7" xfId="0" applyFont="1" applyFill="1" applyBorder="1" applyAlignment="1" applyProtection="1">
      <alignment horizontal="left" vertical="center" wrapText="1"/>
      <protection locked="0"/>
    </xf>
    <xf numFmtId="0" fontId="23" fillId="3" borderId="8" xfId="0" applyFont="1" applyFill="1" applyBorder="1" applyAlignment="1" applyProtection="1">
      <alignment horizontal="left" vertical="center" wrapText="1"/>
      <protection locked="0"/>
    </xf>
    <xf numFmtId="49" fontId="40"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2" fillId="2" borderId="8" xfId="0" applyFont="1" applyFill="1" applyBorder="1" applyAlignment="1">
      <alignment horizontal="center"/>
    </xf>
    <xf numFmtId="178" fontId="25" fillId="0" borderId="8" xfId="0" applyNumberFormat="1" applyFont="1" applyBorder="1" applyAlignment="1" applyProtection="1">
      <alignment horizontal="left"/>
      <protection locked="0"/>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38" fontId="15" fillId="2" borderId="3" xfId="1" applyFont="1" applyFill="1" applyBorder="1" applyAlignment="1" applyProtection="1">
      <alignment horizontal="right" vertical="center" indent="1"/>
    </xf>
    <xf numFmtId="38" fontId="15" fillId="2" borderId="4" xfId="1" applyFont="1" applyFill="1" applyBorder="1" applyAlignment="1" applyProtection="1">
      <alignment horizontal="right" vertical="center" indent="1"/>
    </xf>
    <xf numFmtId="38" fontId="15" fillId="2" borderId="5" xfId="1" applyFont="1" applyFill="1" applyBorder="1" applyAlignment="1" applyProtection="1">
      <alignment horizontal="right" vertical="center" indent="1"/>
    </xf>
    <xf numFmtId="38" fontId="15" fillId="2" borderId="7" xfId="1" applyFont="1" applyFill="1" applyBorder="1" applyAlignment="1" applyProtection="1">
      <alignment horizontal="right" vertical="center" indent="1"/>
    </xf>
    <xf numFmtId="38" fontId="15" fillId="2" borderId="8" xfId="1" applyFont="1" applyFill="1" applyBorder="1" applyAlignment="1" applyProtection="1">
      <alignment horizontal="right" vertical="center" indent="1"/>
    </xf>
    <xf numFmtId="38" fontId="15" fillId="2" borderId="9" xfId="1" applyFont="1" applyFill="1" applyBorder="1" applyAlignment="1" applyProtection="1">
      <alignment horizontal="right" vertical="center" indent="1"/>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9" fontId="24" fillId="2" borderId="3" xfId="0" applyNumberFormat="1" applyFont="1" applyFill="1" applyBorder="1" applyAlignment="1">
      <alignment horizontal="center" vertical="center"/>
    </xf>
    <xf numFmtId="9" fontId="24" fillId="2" borderId="4" xfId="0" applyNumberFormat="1" applyFont="1" applyFill="1" applyBorder="1" applyAlignment="1">
      <alignment horizontal="center" vertical="center"/>
    </xf>
    <xf numFmtId="9" fontId="24" fillId="2" borderId="2" xfId="0" applyNumberFormat="1" applyFont="1" applyFill="1" applyBorder="1" applyAlignment="1">
      <alignment horizontal="center" vertical="center"/>
    </xf>
    <xf numFmtId="9" fontId="24" fillId="2" borderId="0" xfId="0" applyNumberFormat="1" applyFont="1" applyFill="1" applyAlignment="1">
      <alignment horizontal="center" vertical="center"/>
    </xf>
    <xf numFmtId="9" fontId="24" fillId="2" borderId="7" xfId="0" applyNumberFormat="1" applyFont="1" applyFill="1" applyBorder="1" applyAlignment="1">
      <alignment horizontal="center" vertical="center"/>
    </xf>
    <xf numFmtId="9" fontId="24" fillId="2" borderId="8" xfId="0" applyNumberFormat="1" applyFont="1" applyFill="1" applyBorder="1" applyAlignment="1">
      <alignment horizontal="center"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8" xfId="0" applyFont="1" applyFill="1" applyBorder="1" applyAlignment="1">
      <alignment vertical="center"/>
    </xf>
    <xf numFmtId="0" fontId="9" fillId="2" borderId="9" xfId="0" applyFont="1" applyFill="1" applyBorder="1" applyAlignment="1">
      <alignment vertical="center"/>
    </xf>
    <xf numFmtId="38" fontId="23" fillId="2" borderId="3" xfId="1" applyFont="1" applyFill="1" applyBorder="1" applyAlignment="1" applyProtection="1">
      <alignment horizontal="right" vertical="center" indent="1"/>
    </xf>
    <xf numFmtId="38" fontId="23" fillId="2" borderId="4" xfId="1" applyFont="1" applyFill="1" applyBorder="1" applyAlignment="1" applyProtection="1">
      <alignment horizontal="right" vertical="center" indent="1"/>
    </xf>
    <xf numFmtId="38" fontId="23" fillId="2" borderId="5" xfId="1" applyFont="1" applyFill="1" applyBorder="1" applyAlignment="1" applyProtection="1">
      <alignment horizontal="right" vertical="center" indent="1"/>
    </xf>
    <xf numFmtId="38" fontId="23" fillId="2" borderId="7" xfId="1" applyFont="1" applyFill="1" applyBorder="1" applyAlignment="1" applyProtection="1">
      <alignment horizontal="right" vertical="center" indent="1"/>
    </xf>
    <xf numFmtId="38" fontId="23" fillId="2" borderId="8" xfId="1" applyFont="1" applyFill="1" applyBorder="1" applyAlignment="1" applyProtection="1">
      <alignment horizontal="right" vertical="center" indent="1"/>
    </xf>
    <xf numFmtId="38" fontId="23" fillId="2" borderId="9" xfId="1" applyFont="1" applyFill="1" applyBorder="1" applyAlignment="1" applyProtection="1">
      <alignment horizontal="right" vertical="center" inden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15" fillId="3" borderId="20"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38" fontId="15" fillId="2" borderId="3" xfId="1" applyFont="1" applyFill="1" applyBorder="1" applyAlignment="1" applyProtection="1">
      <alignment vertical="center"/>
    </xf>
    <xf numFmtId="38" fontId="15" fillId="2" borderId="4" xfId="1" applyFont="1" applyFill="1" applyBorder="1" applyAlignment="1" applyProtection="1">
      <alignment vertical="center"/>
    </xf>
    <xf numFmtId="38" fontId="15" fillId="2" borderId="5" xfId="1" applyFont="1" applyFill="1" applyBorder="1" applyAlignment="1" applyProtection="1">
      <alignment vertical="center"/>
    </xf>
    <xf numFmtId="38" fontId="15" fillId="2" borderId="7" xfId="1" applyFont="1" applyFill="1" applyBorder="1" applyAlignment="1" applyProtection="1">
      <alignment vertical="center"/>
    </xf>
    <xf numFmtId="38" fontId="15" fillId="2" borderId="8" xfId="1" applyFont="1" applyFill="1" applyBorder="1" applyAlignment="1" applyProtection="1">
      <alignment vertical="center"/>
    </xf>
    <xf numFmtId="38" fontId="15" fillId="2" borderId="9" xfId="1" applyFont="1" applyFill="1" applyBorder="1" applyAlignment="1" applyProtection="1">
      <alignment vertical="center"/>
    </xf>
    <xf numFmtId="0" fontId="9" fillId="2" borderId="13" xfId="0" applyFont="1" applyFill="1" applyBorder="1" applyAlignment="1">
      <alignment horizontal="distributed" vertical="center"/>
    </xf>
    <xf numFmtId="49" fontId="9" fillId="2" borderId="3"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9" fillId="2" borderId="7"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xf>
    <xf numFmtId="0" fontId="9" fillId="2" borderId="4" xfId="0" applyFont="1" applyFill="1" applyBorder="1" applyAlignment="1">
      <alignment horizontal="distributed" vertical="center"/>
    </xf>
    <xf numFmtId="0" fontId="9" fillId="2" borderId="8" xfId="0" applyFont="1" applyFill="1" applyBorder="1" applyAlignment="1">
      <alignment horizontal="distributed" vertical="center"/>
    </xf>
    <xf numFmtId="38" fontId="15" fillId="3" borderId="3" xfId="1" applyFont="1" applyFill="1" applyBorder="1" applyAlignment="1" applyProtection="1">
      <alignment vertical="center"/>
      <protection locked="0"/>
    </xf>
    <xf numFmtId="38" fontId="15" fillId="3" borderId="4" xfId="1" applyFont="1" applyFill="1" applyBorder="1" applyAlignment="1" applyProtection="1">
      <alignment vertical="center"/>
      <protection locked="0"/>
    </xf>
    <xf numFmtId="38" fontId="15" fillId="3" borderId="5" xfId="1" applyFont="1" applyFill="1" applyBorder="1" applyAlignment="1" applyProtection="1">
      <alignment vertical="center"/>
      <protection locked="0"/>
    </xf>
    <xf numFmtId="38" fontId="15" fillId="3" borderId="7" xfId="1" applyFont="1" applyFill="1" applyBorder="1" applyAlignment="1" applyProtection="1">
      <alignment vertical="center"/>
      <protection locked="0"/>
    </xf>
    <xf numFmtId="38" fontId="15" fillId="3" borderId="8" xfId="1" applyFont="1" applyFill="1" applyBorder="1" applyAlignment="1" applyProtection="1">
      <alignment vertical="center"/>
      <protection locked="0"/>
    </xf>
    <xf numFmtId="38" fontId="15" fillId="3" borderId="9" xfId="1" applyFont="1" applyFill="1" applyBorder="1" applyAlignment="1" applyProtection="1">
      <alignment vertical="center"/>
      <protection locked="0"/>
    </xf>
    <xf numFmtId="38" fontId="15" fillId="4" borderId="3" xfId="1" applyFont="1" applyFill="1" applyBorder="1" applyAlignment="1" applyProtection="1">
      <alignment vertical="center"/>
      <protection locked="0"/>
    </xf>
    <xf numFmtId="38" fontId="15" fillId="4" borderId="4" xfId="1" applyFont="1" applyFill="1" applyBorder="1" applyAlignment="1" applyProtection="1">
      <alignment vertical="center"/>
      <protection locked="0"/>
    </xf>
    <xf numFmtId="38" fontId="15" fillId="4" borderId="5" xfId="1" applyFont="1" applyFill="1" applyBorder="1" applyAlignment="1" applyProtection="1">
      <alignment vertical="center"/>
      <protection locked="0"/>
    </xf>
    <xf numFmtId="38" fontId="15" fillId="4" borderId="7" xfId="1" applyFont="1" applyFill="1" applyBorder="1" applyAlignment="1" applyProtection="1">
      <alignment vertical="center"/>
      <protection locked="0"/>
    </xf>
    <xf numFmtId="38" fontId="15" fillId="4" borderId="8" xfId="1" applyFont="1" applyFill="1" applyBorder="1" applyAlignment="1" applyProtection="1">
      <alignment vertical="center"/>
      <protection locked="0"/>
    </xf>
    <xf numFmtId="38" fontId="15" fillId="4" borderId="9" xfId="1" applyFont="1" applyFill="1" applyBorder="1" applyAlignment="1" applyProtection="1">
      <alignment vertical="center"/>
      <protection locked="0"/>
    </xf>
    <xf numFmtId="0" fontId="9" fillId="2" borderId="15" xfId="0" applyFont="1" applyFill="1" applyBorder="1" applyAlignment="1">
      <alignment horizontal="distributed" vertical="center"/>
    </xf>
    <xf numFmtId="0" fontId="9" fillId="2" borderId="17" xfId="0" applyFont="1" applyFill="1" applyBorder="1" applyAlignment="1">
      <alignment horizontal="distributed" vertical="center"/>
    </xf>
    <xf numFmtId="177" fontId="16" fillId="2" borderId="16" xfId="0" applyNumberFormat="1" applyFont="1" applyFill="1" applyBorder="1" applyAlignment="1">
      <alignment horizontal="center" vertical="center" shrinkToFit="1"/>
    </xf>
    <xf numFmtId="177" fontId="16" fillId="2" borderId="4" xfId="0" applyNumberFormat="1" applyFont="1" applyFill="1" applyBorder="1" applyAlignment="1">
      <alignment horizontal="center" vertical="center" shrinkToFit="1"/>
    </xf>
    <xf numFmtId="177" fontId="16" fillId="2" borderId="18" xfId="0" applyNumberFormat="1" applyFont="1" applyFill="1" applyBorder="1" applyAlignment="1">
      <alignment horizontal="center" vertical="center" shrinkToFit="1"/>
    </xf>
    <xf numFmtId="177" fontId="16" fillId="2" borderId="8" xfId="0" applyNumberFormat="1" applyFont="1" applyFill="1" applyBorder="1" applyAlignment="1">
      <alignment horizontal="center" vertical="center" shrinkToFit="1"/>
    </xf>
    <xf numFmtId="38" fontId="15" fillId="0" borderId="3" xfId="1" applyFont="1" applyFill="1" applyBorder="1" applyAlignment="1" applyProtection="1">
      <alignment vertical="center"/>
      <protection locked="0"/>
    </xf>
    <xf numFmtId="38" fontId="15" fillId="0" borderId="4" xfId="1" applyFont="1" applyFill="1" applyBorder="1" applyAlignment="1" applyProtection="1">
      <alignment vertical="center"/>
      <protection locked="0"/>
    </xf>
    <xf numFmtId="38" fontId="15" fillId="0" borderId="5" xfId="1" applyFont="1" applyFill="1" applyBorder="1" applyAlignment="1" applyProtection="1">
      <alignment vertical="center"/>
      <protection locked="0"/>
    </xf>
    <xf numFmtId="38" fontId="15" fillId="0" borderId="7" xfId="1" applyFont="1" applyFill="1" applyBorder="1" applyAlignment="1" applyProtection="1">
      <alignment vertical="center"/>
      <protection locked="0"/>
    </xf>
    <xf numFmtId="38" fontId="15" fillId="0" borderId="8" xfId="1" applyFont="1" applyFill="1" applyBorder="1" applyAlignment="1" applyProtection="1">
      <alignment vertical="center"/>
      <protection locked="0"/>
    </xf>
    <xf numFmtId="38" fontId="15" fillId="0" borderId="9" xfId="1" applyFont="1" applyFill="1" applyBorder="1" applyAlignment="1" applyProtection="1">
      <alignment vertical="center"/>
      <protection locked="0"/>
    </xf>
    <xf numFmtId="0" fontId="9" fillId="0" borderId="3"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4" xfId="0" applyFont="1" applyBorder="1" applyAlignment="1">
      <alignment horizontal="distributed" vertical="distributed"/>
    </xf>
    <xf numFmtId="0" fontId="9" fillId="0" borderId="8" xfId="0" applyFont="1" applyBorder="1" applyAlignment="1">
      <alignment horizontal="distributed" vertical="distributed"/>
    </xf>
    <xf numFmtId="176" fontId="16" fillId="0" borderId="4" xfId="0" applyNumberFormat="1" applyFont="1" applyBorder="1" applyAlignment="1">
      <alignment horizontal="right" vertical="center" shrinkToFit="1"/>
    </xf>
    <xf numFmtId="176" fontId="16" fillId="0" borderId="5" xfId="0" applyNumberFormat="1" applyFont="1" applyBorder="1" applyAlignment="1">
      <alignment horizontal="right" vertical="center" shrinkToFit="1"/>
    </xf>
    <xf numFmtId="176" fontId="16" fillId="0" borderId="8" xfId="0" applyNumberFormat="1" applyFont="1" applyBorder="1" applyAlignment="1">
      <alignment horizontal="right" vertical="center" shrinkToFit="1"/>
    </xf>
    <xf numFmtId="176" fontId="16" fillId="0" borderId="9" xfId="0" applyNumberFormat="1" applyFont="1" applyBorder="1" applyAlignment="1">
      <alignment horizontal="right" vertical="center" shrinkToFit="1"/>
    </xf>
    <xf numFmtId="0" fontId="9" fillId="0" borderId="5"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9" xfId="0" applyFont="1" applyBorder="1" applyAlignment="1">
      <alignment horizontal="center" vertical="center" textRotation="255"/>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49" fontId="9" fillId="0" borderId="3"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4" xfId="0" applyFont="1" applyBorder="1" applyAlignment="1">
      <alignment horizontal="distributed" vertical="center"/>
    </xf>
    <xf numFmtId="0" fontId="9" fillId="0" borderId="8" xfId="0" applyFont="1" applyBorder="1" applyAlignment="1">
      <alignment horizontal="distributed" vertical="center"/>
    </xf>
    <xf numFmtId="38" fontId="15" fillId="0" borderId="3" xfId="1" applyFont="1" applyFill="1" applyBorder="1" applyAlignment="1" applyProtection="1">
      <alignment vertical="center"/>
    </xf>
    <xf numFmtId="38" fontId="15" fillId="0" borderId="4" xfId="1" applyFont="1" applyFill="1" applyBorder="1" applyAlignment="1" applyProtection="1">
      <alignment vertical="center"/>
    </xf>
    <xf numFmtId="38" fontId="15" fillId="0" borderId="5" xfId="1" applyFont="1" applyFill="1" applyBorder="1" applyAlignment="1" applyProtection="1">
      <alignment vertical="center"/>
    </xf>
    <xf numFmtId="38" fontId="15" fillId="0" borderId="7" xfId="1" applyFont="1" applyFill="1" applyBorder="1" applyAlignment="1" applyProtection="1">
      <alignment vertical="center"/>
    </xf>
    <xf numFmtId="38" fontId="15" fillId="0" borderId="8" xfId="1" applyFont="1" applyFill="1" applyBorder="1" applyAlignment="1" applyProtection="1">
      <alignment vertical="center"/>
    </xf>
    <xf numFmtId="38" fontId="15" fillId="0" borderId="9" xfId="1" applyFont="1" applyFill="1" applyBorder="1" applyAlignment="1" applyProtection="1">
      <alignment vertical="center"/>
    </xf>
    <xf numFmtId="38" fontId="23" fillId="0" borderId="3" xfId="1" applyFont="1" applyFill="1" applyBorder="1" applyAlignment="1" applyProtection="1">
      <alignment horizontal="right" vertical="center" indent="1"/>
    </xf>
    <xf numFmtId="38" fontId="23" fillId="0" borderId="4" xfId="1" applyFont="1" applyFill="1" applyBorder="1" applyAlignment="1" applyProtection="1">
      <alignment horizontal="right" vertical="center" indent="1"/>
    </xf>
    <xf numFmtId="38" fontId="23" fillId="0" borderId="5" xfId="1" applyFont="1" applyFill="1" applyBorder="1" applyAlignment="1" applyProtection="1">
      <alignment horizontal="right" vertical="center" indent="1"/>
    </xf>
    <xf numFmtId="38" fontId="23" fillId="0" borderId="7" xfId="1" applyFont="1" applyFill="1" applyBorder="1" applyAlignment="1" applyProtection="1">
      <alignment horizontal="right" vertical="center" indent="1"/>
    </xf>
    <xf numFmtId="38" fontId="23" fillId="0" borderId="8" xfId="1" applyFont="1" applyFill="1" applyBorder="1" applyAlignment="1" applyProtection="1">
      <alignment horizontal="right" vertical="center" indent="1"/>
    </xf>
    <xf numFmtId="38" fontId="23" fillId="0" borderId="9" xfId="1" applyFont="1" applyFill="1" applyBorder="1" applyAlignment="1" applyProtection="1">
      <alignment horizontal="right" vertical="center" indent="1"/>
    </xf>
    <xf numFmtId="0" fontId="9" fillId="0" borderId="13" xfId="0" applyFont="1" applyBorder="1" applyAlignment="1">
      <alignment horizontal="distributed" vertical="center"/>
    </xf>
    <xf numFmtId="0" fontId="9" fillId="0" borderId="15" xfId="0" applyFont="1" applyBorder="1" applyAlignment="1">
      <alignment horizontal="distributed" vertical="center"/>
    </xf>
    <xf numFmtId="0" fontId="9" fillId="0" borderId="17" xfId="0" applyFont="1" applyBorder="1" applyAlignment="1">
      <alignment horizontal="distributed" vertical="center"/>
    </xf>
    <xf numFmtId="177" fontId="16" fillId="0" borderId="16" xfId="0" applyNumberFormat="1" applyFont="1" applyBorder="1" applyAlignment="1">
      <alignment horizontal="center" vertical="center" shrinkToFit="1"/>
    </xf>
    <xf numFmtId="177" fontId="16" fillId="0" borderId="4" xfId="0" applyNumberFormat="1" applyFont="1" applyBorder="1" applyAlignment="1">
      <alignment horizontal="center" vertical="center" shrinkToFit="1"/>
    </xf>
    <xf numFmtId="177" fontId="16" fillId="0" borderId="18" xfId="0" applyNumberFormat="1" applyFont="1" applyBorder="1" applyAlignment="1">
      <alignment horizontal="center" vertical="center" shrinkToFit="1"/>
    </xf>
    <xf numFmtId="177" fontId="16" fillId="0" borderId="8" xfId="0" applyNumberFormat="1" applyFont="1" applyBorder="1" applyAlignment="1">
      <alignment horizontal="center"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38" fontId="15" fillId="0" borderId="3" xfId="1" applyFont="1" applyFill="1" applyBorder="1" applyAlignment="1" applyProtection="1">
      <alignment horizontal="right" vertical="center" indent="1"/>
    </xf>
    <xf numFmtId="38" fontId="15" fillId="0" borderId="4" xfId="1" applyFont="1" applyFill="1" applyBorder="1" applyAlignment="1" applyProtection="1">
      <alignment horizontal="right" vertical="center" indent="1"/>
    </xf>
    <xf numFmtId="38" fontId="15" fillId="0" borderId="5" xfId="1" applyFont="1" applyFill="1" applyBorder="1" applyAlignment="1" applyProtection="1">
      <alignment horizontal="right" vertical="center" indent="1"/>
    </xf>
    <xf numFmtId="38" fontId="15" fillId="0" borderId="7" xfId="1" applyFont="1" applyFill="1" applyBorder="1" applyAlignment="1" applyProtection="1">
      <alignment horizontal="right" vertical="center" indent="1"/>
    </xf>
    <xf numFmtId="38" fontId="15" fillId="0" borderId="8" xfId="1" applyFont="1" applyFill="1" applyBorder="1" applyAlignment="1" applyProtection="1">
      <alignment horizontal="right" vertical="center" indent="1"/>
    </xf>
    <xf numFmtId="38" fontId="15" fillId="0" borderId="9" xfId="1" applyFont="1" applyFill="1" applyBorder="1" applyAlignment="1" applyProtection="1">
      <alignment horizontal="right" vertical="center" indent="1"/>
    </xf>
    <xf numFmtId="179" fontId="15" fillId="0" borderId="3" xfId="0" applyNumberFormat="1" applyFont="1" applyBorder="1" applyAlignment="1">
      <alignment horizontal="center"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8" xfId="0" applyNumberFormat="1" applyFont="1" applyBorder="1" applyAlignment="1">
      <alignment horizontal="center" vertical="center"/>
    </xf>
    <xf numFmtId="179" fontId="15" fillId="0" borderId="9" xfId="0" applyNumberFormat="1" applyFont="1" applyBorder="1" applyAlignment="1">
      <alignment horizontal="center" vertical="center"/>
    </xf>
    <xf numFmtId="9" fontId="24" fillId="0" borderId="3" xfId="0" applyNumberFormat="1" applyFont="1" applyBorder="1" applyAlignment="1">
      <alignment horizontal="center" vertical="center"/>
    </xf>
    <xf numFmtId="9" fontId="24" fillId="0" borderId="4" xfId="0" applyNumberFormat="1" applyFont="1" applyBorder="1" applyAlignment="1">
      <alignment horizontal="center" vertical="center"/>
    </xf>
    <xf numFmtId="9" fontId="24" fillId="0" borderId="2" xfId="0" applyNumberFormat="1" applyFont="1" applyBorder="1" applyAlignment="1">
      <alignment horizontal="center" vertical="center"/>
    </xf>
    <xf numFmtId="9" fontId="24" fillId="0" borderId="0" xfId="0" applyNumberFormat="1" applyFont="1" applyAlignment="1">
      <alignment horizontal="center" vertical="center"/>
    </xf>
    <xf numFmtId="9" fontId="24" fillId="0" borderId="7" xfId="0" applyNumberFormat="1" applyFont="1" applyBorder="1" applyAlignment="1">
      <alignment horizontal="center" vertical="center"/>
    </xf>
    <xf numFmtId="9" fontId="24" fillId="0" borderId="8" xfId="0" applyNumberFormat="1"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2" fillId="0" borderId="0" xfId="0" applyFont="1" applyAlignment="1">
      <alignment vertical="center" shrinkToFi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2" fillId="0" borderId="8" xfId="0" applyFont="1" applyBorder="1" applyAlignment="1">
      <alignment horizontal="center"/>
    </xf>
    <xf numFmtId="178" fontId="2" fillId="0" borderId="8" xfId="0" applyNumberFormat="1" applyFont="1" applyBorder="1" applyAlignment="1">
      <alignment horizontal="left"/>
    </xf>
    <xf numFmtId="0" fontId="8" fillId="0" borderId="10" xfId="0" applyFont="1" applyBorder="1" applyAlignment="1">
      <alignment horizontal="center" vertical="center"/>
    </xf>
    <xf numFmtId="0" fontId="8" fillId="0" borderId="11"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0" fontId="4" fillId="0" borderId="0" xfId="0" applyFont="1" applyAlignment="1">
      <alignment horizontal="center" vertical="center"/>
    </xf>
    <xf numFmtId="0" fontId="23" fillId="0" borderId="2"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49" fontId="14" fillId="0" borderId="0" xfId="0" applyNumberFormat="1"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wrapText="1"/>
    </xf>
    <xf numFmtId="0" fontId="15" fillId="0" borderId="0" xfId="0" applyFont="1" applyAlignment="1">
      <alignment vertical="center" shrinkToFit="1"/>
    </xf>
    <xf numFmtId="0" fontId="14" fillId="0" borderId="0" xfId="0" applyFont="1" applyAlignment="1">
      <alignment horizontal="center" vertical="center" shrinkToFit="1"/>
    </xf>
    <xf numFmtId="0" fontId="32" fillId="6" borderId="23" xfId="4" applyFont="1" applyFill="1" applyBorder="1" applyAlignment="1" applyProtection="1">
      <alignment horizontal="center" vertical="center" wrapText="1"/>
    </xf>
    <xf numFmtId="0" fontId="32" fillId="6" borderId="24" xfId="4" applyFont="1" applyFill="1" applyBorder="1" applyAlignment="1" applyProtection="1">
      <alignment horizontal="center" vertical="center" wrapText="1"/>
    </xf>
    <xf numFmtId="0" fontId="32" fillId="6" borderId="25" xfId="4" applyFont="1" applyFill="1" applyBorder="1" applyAlignment="1" applyProtection="1">
      <alignment horizontal="center" vertical="center" wrapText="1"/>
    </xf>
    <xf numFmtId="0" fontId="32" fillId="6" borderId="26" xfId="4" applyFont="1" applyFill="1" applyBorder="1" applyAlignment="1" applyProtection="1">
      <alignment horizontal="center" vertical="center" wrapText="1"/>
    </xf>
    <xf numFmtId="0" fontId="32" fillId="6" borderId="0" xfId="4" applyFont="1" applyFill="1" applyBorder="1" applyAlignment="1" applyProtection="1">
      <alignment horizontal="center" vertical="center" wrapText="1"/>
    </xf>
    <xf numFmtId="0" fontId="32" fillId="6" borderId="27" xfId="4" applyFont="1" applyFill="1" applyBorder="1" applyAlignment="1" applyProtection="1">
      <alignment horizontal="center" vertical="center" wrapText="1"/>
    </xf>
    <xf numFmtId="0" fontId="32" fillId="6" borderId="28" xfId="4" applyFont="1" applyFill="1" applyBorder="1" applyAlignment="1" applyProtection="1">
      <alignment horizontal="center" vertical="center" wrapText="1"/>
    </xf>
    <xf numFmtId="0" fontId="32" fillId="6" borderId="29" xfId="4" applyFont="1" applyFill="1" applyBorder="1" applyAlignment="1" applyProtection="1">
      <alignment horizontal="center" vertical="center" wrapText="1"/>
    </xf>
    <xf numFmtId="0" fontId="32" fillId="6" borderId="30" xfId="4" applyFont="1" applyFill="1" applyBorder="1" applyAlignment="1" applyProtection="1">
      <alignment horizontal="center" vertical="center" wrapText="1"/>
    </xf>
    <xf numFmtId="0" fontId="48" fillId="2" borderId="0" xfId="0" applyFont="1" applyFill="1" applyAlignment="1">
      <alignment horizontal="center" vertical="center"/>
    </xf>
  </cellXfs>
  <cellStyles count="5">
    <cellStyle name="ハイパーリンク" xfId="4" builtinId="8"/>
    <cellStyle name="桁区切り" xfId="1" builtinId="6"/>
    <cellStyle name="標準" xfId="0" builtinId="0"/>
    <cellStyle name="標準 2" xfId="2"/>
    <cellStyle name="標準 2 2" xfId="3"/>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CCFFFF"/>
      <color rgb="FFCCECFF"/>
      <color rgb="FFF0FFFF"/>
      <color rgb="FFE6FFFF"/>
      <color rgb="FFFFFFFF"/>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BS21"/>
  <sheetViews>
    <sheetView showGridLines="0" showRowColHeaders="0" tabSelected="1" zoomScale="85" zoomScaleNormal="85" zoomScaleSheetLayoutView="100" workbookViewId="0">
      <selection activeCell="AH4" sqref="AH4"/>
    </sheetView>
  </sheetViews>
  <sheetFormatPr defaultColWidth="1.25" defaultRowHeight="11.25" customHeight="1"/>
  <cols>
    <col min="1" max="1" width="1.25" style="32"/>
    <col min="2" max="3" width="1.25" style="32" customWidth="1"/>
    <col min="4" max="27" width="1.25" style="32"/>
    <col min="28" max="30" width="1.75" style="32" customWidth="1"/>
    <col min="31" max="71" width="1.25" style="32"/>
    <col min="72" max="73" width="3.5" style="32" customWidth="1"/>
    <col min="74" max="16384" width="1.25" style="32"/>
  </cols>
  <sheetData>
    <row r="1" spans="2:71" ht="18" customHeight="1">
      <c r="B1" s="31" t="s">
        <v>0</v>
      </c>
    </row>
    <row r="2" spans="2:71" ht="18" customHeight="1"/>
    <row r="3" spans="2:71" ht="18" customHeight="1">
      <c r="B3" s="33" t="s">
        <v>1</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row>
    <row r="4" spans="2:71" ht="18" customHeight="1">
      <c r="B4" s="34"/>
      <c r="C4" s="33" t="s">
        <v>2</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row>
    <row r="5" spans="2:71" ht="18" customHeight="1">
      <c r="B5" s="34"/>
      <c r="C5" s="33" t="s">
        <v>3</v>
      </c>
      <c r="D5" s="33"/>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row>
    <row r="6" spans="2:71" ht="18" customHeight="1">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row>
    <row r="7" spans="2:71" ht="18" customHeight="1">
      <c r="B7" s="33" t="s">
        <v>4</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row>
    <row r="8" spans="2:71" ht="18" customHeight="1">
      <c r="B8" s="33"/>
      <c r="C8" s="33" t="s">
        <v>5</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row>
    <row r="9" spans="2:71" ht="18" customHeight="1">
      <c r="B9" s="34"/>
      <c r="C9" s="33" t="s">
        <v>6</v>
      </c>
      <c r="D9" s="33"/>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row>
    <row r="10" spans="2:71" ht="18" customHeight="1">
      <c r="B10" s="33"/>
      <c r="C10" s="33" t="s">
        <v>7</v>
      </c>
      <c r="D10" s="33"/>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row>
    <row r="11" spans="2:71" ht="18" customHeight="1">
      <c r="B11" s="33"/>
      <c r="C11" s="33" t="s">
        <v>8</v>
      </c>
      <c r="D11" s="33"/>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row>
    <row r="12" spans="2:71" ht="18" customHeight="1">
      <c r="B12" s="33"/>
    </row>
    <row r="13" spans="2:71" ht="18" customHeight="1">
      <c r="B13" s="33" t="s">
        <v>9</v>
      </c>
    </row>
    <row r="14" spans="2:71" ht="18" customHeight="1"/>
    <row r="15" spans="2:71" ht="18" customHeight="1"/>
    <row r="16" spans="2:71" ht="18" customHeight="1"/>
    <row r="17" ht="18" customHeight="1"/>
    <row r="18" ht="18" customHeight="1"/>
    <row r="19" ht="18" customHeight="1"/>
    <row r="20" ht="18" customHeight="1"/>
    <row r="21" ht="18" customHeight="1"/>
  </sheetData>
  <sheetProtection sheet="1" objects="1" scenarios="1"/>
  <customSheetViews>
    <customSheetView guid="{C03CD2D6-F99C-49E4-A373-1BD57CF3F17D}" scale="85" showGridLines="0" showRowCol="0">
      <pageMargins left="0" right="0" top="0" bottom="0" header="0" footer="0"/>
      <printOptions horizontalCentered="1"/>
      <pageSetup paperSize="9" orientation="portrait" r:id="rId1"/>
    </customSheetView>
  </customSheetViews>
  <phoneticPr fontId="3"/>
  <printOptions horizontalCentered="1"/>
  <pageMargins left="0.70866141732283472" right="0.39370078740157483"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05"/>
  <sheetViews>
    <sheetView showGridLines="0" showRowColHeaders="0" zoomScaleNormal="100" zoomScaleSheetLayoutView="100" workbookViewId="0"/>
  </sheetViews>
  <sheetFormatPr defaultColWidth="9" defaultRowHeight="15" customHeight="1"/>
  <cols>
    <col min="1" max="1" width="95.875" style="29" customWidth="1"/>
    <col min="2" max="16384" width="9" style="29"/>
  </cols>
  <sheetData>
    <row r="1" spans="1:3" ht="9.9499999999999993" customHeight="1">
      <c r="A1" s="93"/>
      <c r="B1" s="104"/>
      <c r="C1" s="104"/>
    </row>
    <row r="2" spans="1:3" ht="9.9499999999999993" customHeight="1">
      <c r="A2" s="94"/>
      <c r="B2" s="30"/>
      <c r="C2" s="30"/>
    </row>
    <row r="3" spans="1:3" ht="19.5" customHeight="1">
      <c r="A3" s="96" t="s">
        <v>10</v>
      </c>
    </row>
    <row r="4" spans="1:3" ht="15" customHeight="1">
      <c r="A4" s="95"/>
    </row>
    <row r="5" spans="1:3" ht="20.100000000000001" customHeight="1">
      <c r="A5" s="97" t="s">
        <v>11</v>
      </c>
    </row>
    <row r="6" spans="1:3" ht="9.9499999999999993" customHeight="1">
      <c r="A6" s="98"/>
    </row>
    <row r="7" spans="1:3" ht="18" customHeight="1">
      <c r="A7" s="99" t="s">
        <v>12</v>
      </c>
    </row>
    <row r="8" spans="1:3" ht="18" customHeight="1">
      <c r="A8" s="99" t="s">
        <v>13</v>
      </c>
    </row>
    <row r="9" spans="1:3" ht="18" customHeight="1">
      <c r="A9" s="99" t="s">
        <v>14</v>
      </c>
    </row>
    <row r="10" spans="1:3" ht="9.9499999999999993" customHeight="1">
      <c r="A10" s="98"/>
    </row>
    <row r="11" spans="1:3" ht="20.100000000000001" customHeight="1">
      <c r="A11" s="97" t="s">
        <v>15</v>
      </c>
    </row>
    <row r="12" spans="1:3" ht="9.9499999999999993" customHeight="1">
      <c r="A12" s="98"/>
    </row>
    <row r="13" spans="1:3" ht="18" customHeight="1">
      <c r="A13" s="98" t="s">
        <v>16</v>
      </c>
    </row>
    <row r="14" spans="1:3" ht="18" customHeight="1">
      <c r="A14" s="98" t="s">
        <v>17</v>
      </c>
    </row>
    <row r="15" spans="1:3" ht="18" customHeight="1">
      <c r="A15" s="98" t="s">
        <v>18</v>
      </c>
    </row>
    <row r="16" spans="1:3" ht="18" customHeight="1">
      <c r="A16" s="98" t="s">
        <v>19</v>
      </c>
    </row>
    <row r="17" spans="1:1" ht="18" customHeight="1">
      <c r="A17" s="98" t="s">
        <v>20</v>
      </c>
    </row>
    <row r="18" spans="1:1" ht="18" customHeight="1">
      <c r="A18" s="98" t="s">
        <v>21</v>
      </c>
    </row>
    <row r="19" spans="1:1" ht="18" customHeight="1">
      <c r="A19" s="98" t="s">
        <v>22</v>
      </c>
    </row>
    <row r="20" spans="1:1" ht="18" customHeight="1">
      <c r="A20" s="98" t="s">
        <v>23</v>
      </c>
    </row>
    <row r="21" spans="1:1" ht="18" customHeight="1">
      <c r="A21" s="98" t="s">
        <v>24</v>
      </c>
    </row>
    <row r="22" spans="1:1" ht="18" customHeight="1">
      <c r="A22" s="98" t="s">
        <v>25</v>
      </c>
    </row>
    <row r="23" spans="1:1" ht="18" customHeight="1">
      <c r="A23" s="98" t="s">
        <v>26</v>
      </c>
    </row>
    <row r="24" spans="1:1" ht="18" customHeight="1">
      <c r="A24" s="98" t="s">
        <v>27</v>
      </c>
    </row>
    <row r="25" spans="1:1" ht="9.9499999999999993" customHeight="1">
      <c r="A25" s="98"/>
    </row>
    <row r="26" spans="1:1" ht="20.100000000000001" customHeight="1">
      <c r="A26" s="97" t="s">
        <v>28</v>
      </c>
    </row>
    <row r="27" spans="1:1" ht="9.9499999999999993" customHeight="1">
      <c r="A27" s="98"/>
    </row>
    <row r="28" spans="1:1" ht="18" customHeight="1">
      <c r="A28" s="98" t="s">
        <v>29</v>
      </c>
    </row>
    <row r="29" spans="1:1" ht="18" customHeight="1">
      <c r="A29" s="98" t="s">
        <v>30</v>
      </c>
    </row>
    <row r="30" spans="1:1" ht="9.9499999999999993" customHeight="1">
      <c r="A30" s="98"/>
    </row>
    <row r="31" spans="1:1" ht="20.100000000000001" customHeight="1">
      <c r="A31" s="97" t="s">
        <v>31</v>
      </c>
    </row>
    <row r="32" spans="1:1" ht="9.9499999999999993" customHeight="1">
      <c r="A32" s="100"/>
    </row>
    <row r="33" spans="1:1" ht="18" customHeight="1">
      <c r="A33" s="100" t="s">
        <v>32</v>
      </c>
    </row>
    <row r="34" spans="1:1" ht="18" customHeight="1">
      <c r="A34" s="100" t="s">
        <v>33</v>
      </c>
    </row>
    <row r="35" spans="1:1" ht="18" customHeight="1">
      <c r="A35" s="100" t="s">
        <v>34</v>
      </c>
    </row>
    <row r="36" spans="1:1" ht="18" customHeight="1">
      <c r="A36" s="100" t="s">
        <v>35</v>
      </c>
    </row>
    <row r="37" spans="1:1" ht="18" customHeight="1">
      <c r="A37" s="98" t="s">
        <v>36</v>
      </c>
    </row>
    <row r="38" spans="1:1" ht="18" customHeight="1">
      <c r="A38" s="98" t="s">
        <v>37</v>
      </c>
    </row>
    <row r="39" spans="1:1" ht="18" customHeight="1">
      <c r="A39" s="98" t="s">
        <v>38</v>
      </c>
    </row>
    <row r="40" spans="1:1" ht="18" customHeight="1">
      <c r="A40" s="98" t="s">
        <v>39</v>
      </c>
    </row>
    <row r="41" spans="1:1" ht="18" customHeight="1">
      <c r="A41" s="98" t="s">
        <v>40</v>
      </c>
    </row>
    <row r="42" spans="1:1" ht="18" customHeight="1">
      <c r="A42" s="98" t="s">
        <v>41</v>
      </c>
    </row>
    <row r="43" spans="1:1" ht="18" customHeight="1">
      <c r="A43" s="98" t="s">
        <v>42</v>
      </c>
    </row>
    <row r="44" spans="1:1" ht="18" customHeight="1">
      <c r="A44" s="98" t="s">
        <v>43</v>
      </c>
    </row>
    <row r="45" spans="1:1" ht="18" customHeight="1">
      <c r="A45" s="98" t="s">
        <v>44</v>
      </c>
    </row>
    <row r="46" spans="1:1" ht="18" customHeight="1">
      <c r="A46" s="101" t="s">
        <v>45</v>
      </c>
    </row>
    <row r="47" spans="1:1" ht="18" customHeight="1">
      <c r="A47" s="102"/>
    </row>
    <row r="48" spans="1:1" ht="18" customHeight="1">
      <c r="A48" s="101"/>
    </row>
    <row r="49" spans="1:1" ht="18" customHeight="1">
      <c r="A49" s="103" t="s">
        <v>46</v>
      </c>
    </row>
    <row r="50" spans="1:1" ht="18" customHeight="1"/>
    <row r="51" spans="1:1" ht="18" customHeight="1"/>
    <row r="52" spans="1:1" ht="18" customHeight="1"/>
    <row r="53" spans="1:1" ht="18" customHeight="1"/>
    <row r="54" spans="1:1" ht="18" customHeight="1"/>
    <row r="55" spans="1:1" ht="18" customHeight="1"/>
    <row r="56" spans="1:1" ht="18" customHeight="1"/>
    <row r="57" spans="1:1" ht="18" customHeight="1"/>
    <row r="58" spans="1:1" ht="18" customHeight="1"/>
    <row r="59" spans="1:1" ht="18" customHeight="1"/>
    <row r="60" spans="1:1" ht="18" customHeight="1"/>
    <row r="61" spans="1:1" ht="18" customHeight="1"/>
    <row r="62" spans="1:1" ht="18" customHeight="1"/>
    <row r="63" spans="1:1" ht="18" customHeight="1"/>
    <row r="64" spans="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sheetData>
  <sheetProtection sheet="1" objects="1" scenarios="1"/>
  <customSheetViews>
    <customSheetView guid="{C03CD2D6-F99C-49E4-A373-1BD57CF3F17D}" showGridLines="0" showRowCol="0">
      <pageMargins left="0" right="0" top="0" bottom="0" header="0" footer="0"/>
      <printOptions horizontalCentered="1"/>
      <pageSetup paperSize="9" scale="93" orientation="portrait" horizontalDpi="300" verticalDpi="300" r:id="rId1"/>
      <headerFooter alignWithMargins="0"/>
    </customSheetView>
  </customSheetViews>
  <mergeCells count="1">
    <mergeCell ref="B1:C1"/>
  </mergeCells>
  <phoneticPr fontId="3"/>
  <printOptions horizontalCentered="1"/>
  <pageMargins left="0.70866141732283472" right="0.70866141732283472" top="0.74803149606299213" bottom="0.19685039370078741" header="0.31496062992125984" footer="0.31496062992125984"/>
  <pageSetup paperSize="9" scale="93"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R67"/>
  <sheetViews>
    <sheetView showGridLines="0" showRowColHeaders="0" zoomScale="98" zoomScaleNormal="98" zoomScaleSheetLayoutView="100" workbookViewId="0">
      <selection activeCell="AU2" sqref="AU2:BQ2"/>
    </sheetView>
  </sheetViews>
  <sheetFormatPr defaultColWidth="1.25" defaultRowHeight="13.5"/>
  <cols>
    <col min="1" max="36" width="1.25" style="2"/>
    <col min="37" max="37" width="1.25" style="2" customWidth="1"/>
    <col min="38" max="50" width="1.25" style="2"/>
    <col min="51" max="51" width="2.25" style="2" bestFit="1" customWidth="1"/>
    <col min="52" max="16384" width="1.25" style="2"/>
  </cols>
  <sheetData>
    <row r="1" spans="1:70" ht="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ht="26.25" customHeight="1">
      <c r="A2" s="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7"/>
      <c r="AJ2" s="133" t="str">
        <f>+IF($S$38="","請求日","請求締日")</f>
        <v>請求日</v>
      </c>
      <c r="AK2" s="134"/>
      <c r="AL2" s="134"/>
      <c r="AM2" s="134"/>
      <c r="AN2" s="134"/>
      <c r="AO2" s="134"/>
      <c r="AP2" s="134"/>
      <c r="AQ2" s="134"/>
      <c r="AR2" s="134"/>
      <c r="AS2" s="134"/>
      <c r="AT2" s="134"/>
      <c r="AU2" s="135"/>
      <c r="AV2" s="136"/>
      <c r="AW2" s="136"/>
      <c r="AX2" s="136"/>
      <c r="AY2" s="136"/>
      <c r="AZ2" s="136"/>
      <c r="BA2" s="136"/>
      <c r="BB2" s="136"/>
      <c r="BC2" s="136"/>
      <c r="BD2" s="136"/>
      <c r="BE2" s="136"/>
      <c r="BF2" s="136"/>
      <c r="BG2" s="136"/>
      <c r="BH2" s="136"/>
      <c r="BI2" s="136"/>
      <c r="BJ2" s="136"/>
      <c r="BK2" s="136"/>
      <c r="BL2" s="136"/>
      <c r="BM2" s="136"/>
      <c r="BN2" s="136"/>
      <c r="BO2" s="136"/>
      <c r="BP2" s="136"/>
      <c r="BQ2" s="137"/>
      <c r="BR2" s="1"/>
    </row>
    <row r="3" spans="1:70" ht="19.5" customHeight="1">
      <c r="A3" s="12"/>
      <c r="B3" s="1"/>
      <c r="C3" s="13" t="s">
        <v>47</v>
      </c>
      <c r="D3" s="13"/>
      <c r="E3" s="13"/>
      <c r="F3" s="13"/>
      <c r="G3" s="13"/>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5"/>
      <c r="AK3" s="15"/>
      <c r="AL3" s="15"/>
      <c r="AM3" s="15"/>
      <c r="AN3" s="15"/>
      <c r="AO3" s="15"/>
      <c r="AP3" s="15"/>
      <c r="AQ3" s="15"/>
      <c r="AR3" s="15"/>
      <c r="AS3" s="15"/>
      <c r="AT3" s="15"/>
      <c r="AU3" s="50" t="str">
        <f>IF(AU2="","請求日が未入力です","")</f>
        <v>請求日が未入力です</v>
      </c>
      <c r="AV3" s="15"/>
      <c r="AW3" s="15"/>
      <c r="AX3" s="15"/>
      <c r="AY3" s="15"/>
      <c r="AZ3" s="15"/>
      <c r="BA3" s="15"/>
      <c r="BB3" s="15"/>
      <c r="BC3" s="15"/>
      <c r="BD3" s="15"/>
      <c r="BE3" s="15"/>
      <c r="BF3" s="15"/>
      <c r="BG3" s="15"/>
      <c r="BH3" s="15"/>
      <c r="BI3" s="15"/>
      <c r="BJ3" s="15"/>
      <c r="BK3" s="15"/>
      <c r="BL3" s="15"/>
      <c r="BM3" s="15"/>
      <c r="BN3" s="15"/>
      <c r="BO3" s="15"/>
      <c r="BP3" s="15"/>
      <c r="BQ3" s="15"/>
      <c r="BR3" s="15"/>
    </row>
    <row r="4" spans="1:70" s="19" customFormat="1" ht="40.5" customHeight="1">
      <c r="A4" s="11"/>
      <c r="B4" s="138" t="s">
        <v>48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row>
    <row r="5" spans="1:70" ht="11.25" customHeight="1">
      <c r="A5" s="1"/>
      <c r="B5" s="3" t="s">
        <v>49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3" t="s">
        <v>50</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1.25" customHeight="1">
      <c r="A6" s="1"/>
      <c r="B6" s="139"/>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
      <c r="AJ6" s="4"/>
      <c r="AK6" s="5" t="s">
        <v>51</v>
      </c>
      <c r="AL6" s="5"/>
      <c r="AM6" s="143"/>
      <c r="AN6" s="143"/>
      <c r="AO6" s="143"/>
      <c r="AP6" s="144" t="s">
        <v>52</v>
      </c>
      <c r="AQ6" s="144"/>
      <c r="AR6" s="144"/>
      <c r="AS6" s="145"/>
      <c r="AT6" s="145"/>
      <c r="AU6" s="145"/>
      <c r="AV6" s="145"/>
      <c r="AW6" s="1"/>
      <c r="AX6" s="1"/>
      <c r="AY6" s="1"/>
      <c r="AZ6" s="1"/>
      <c r="BA6" s="1"/>
      <c r="BB6" s="1"/>
      <c r="BC6" s="1"/>
      <c r="BD6" s="1"/>
      <c r="BE6" s="1"/>
      <c r="BF6" s="1"/>
      <c r="BG6" s="1"/>
      <c r="BH6" s="1"/>
      <c r="BI6" s="1"/>
      <c r="BJ6" s="1"/>
      <c r="BK6" s="1"/>
      <c r="BL6" s="1"/>
      <c r="BM6" s="1"/>
      <c r="BN6" s="1"/>
      <c r="BO6" s="1"/>
      <c r="BP6" s="1"/>
      <c r="BQ6" s="1"/>
      <c r="BR6" s="1"/>
    </row>
    <row r="7" spans="1:70" ht="11.25" customHeight="1">
      <c r="A7" s="1"/>
      <c r="B7" s="139"/>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
      <c r="AJ7" s="4"/>
      <c r="AK7" s="1"/>
      <c r="AL7" s="1"/>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
    </row>
    <row r="8" spans="1:70" ht="11.25" customHeight="1">
      <c r="A8" s="1"/>
      <c r="B8" s="139"/>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
      <c r="AJ8" s="4"/>
      <c r="AK8" s="1"/>
      <c r="AL8" s="1"/>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
    </row>
    <row r="9" spans="1:70" ht="11.25" customHeight="1">
      <c r="A9" s="1"/>
      <c r="B9" s="139"/>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
      <c r="AJ9" s="4"/>
      <c r="AK9" s="1"/>
      <c r="AL9" s="1"/>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
    </row>
    <row r="10" spans="1:70" ht="11.25" customHeight="1">
      <c r="A10" s="1"/>
      <c r="B10" s="139"/>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
      <c r="AJ10" s="4"/>
      <c r="AK10" s="1"/>
      <c r="AL10" s="1"/>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8" t="s">
        <v>53</v>
      </c>
      <c r="BP10" s="148"/>
      <c r="BQ10" s="148"/>
      <c r="BR10" s="1"/>
    </row>
    <row r="11" spans="1:70" ht="11.25" customHeight="1">
      <c r="A11" s="1"/>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
      <c r="AJ11" s="4"/>
      <c r="AK11" s="1"/>
      <c r="AL11" s="1"/>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8"/>
      <c r="BP11" s="148"/>
      <c r="BQ11" s="148"/>
      <c r="BR11" s="1"/>
    </row>
    <row r="12" spans="1:70" ht="11.25" customHeight="1">
      <c r="A12" s="1"/>
      <c r="B12" s="3" t="s">
        <v>54</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4"/>
      <c r="AK12" s="1"/>
      <c r="AL12" s="1"/>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
    </row>
    <row r="13" spans="1:70" ht="11.25" customHeight="1">
      <c r="A13" s="1"/>
      <c r="B13" s="150"/>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
      <c r="AJ13" s="4"/>
      <c r="AK13" s="1"/>
      <c r="AL13" s="1"/>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
    </row>
    <row r="14" spans="1:70" ht="11.25" customHeight="1">
      <c r="A14" s="1"/>
      <c r="B14" s="150"/>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
      <c r="AJ14" s="4"/>
      <c r="AK14" s="1"/>
      <c r="AL14" s="1"/>
      <c r="AM14" s="1" t="s">
        <v>55</v>
      </c>
      <c r="AN14" s="8"/>
      <c r="AO14" s="8"/>
      <c r="AP14" s="8"/>
      <c r="AQ14" s="8"/>
      <c r="AR14" s="8"/>
      <c r="AS14" s="8"/>
      <c r="AT14" s="8"/>
      <c r="AU14" s="149"/>
      <c r="AV14" s="149"/>
      <c r="AW14" s="149"/>
      <c r="AX14" s="149"/>
      <c r="AY14" s="149"/>
      <c r="AZ14" s="149"/>
      <c r="BA14" s="149"/>
      <c r="BB14" s="149"/>
      <c r="BC14" s="149"/>
      <c r="BD14" s="149"/>
      <c r="BE14" s="149"/>
      <c r="BF14" s="149"/>
      <c r="BG14" s="149"/>
      <c r="BH14" s="149"/>
      <c r="BI14" s="149"/>
      <c r="BJ14" s="149"/>
      <c r="BK14" s="149"/>
      <c r="BL14" s="149"/>
      <c r="BM14" s="1"/>
      <c r="BN14" s="8"/>
      <c r="BO14" s="8"/>
      <c r="BP14" s="8"/>
      <c r="BQ14" s="8"/>
      <c r="BR14" s="1"/>
    </row>
    <row r="15" spans="1:70" ht="11.25" customHeight="1">
      <c r="A15" s="1"/>
      <c r="B15" s="150"/>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
      <c r="AJ15" s="4"/>
      <c r="AK15" s="1"/>
      <c r="AL15" s="1"/>
      <c r="AM15" s="154"/>
      <c r="AN15" s="154"/>
      <c r="AO15" s="154"/>
      <c r="AP15" s="154"/>
      <c r="AQ15" s="154"/>
      <c r="AR15" s="154"/>
      <c r="AS15" s="154"/>
      <c r="AT15" s="144" t="s">
        <v>52</v>
      </c>
      <c r="AU15" s="144"/>
      <c r="AV15" s="144"/>
      <c r="AW15" s="155"/>
      <c r="AX15" s="155"/>
      <c r="AY15" s="155"/>
      <c r="AZ15" s="155"/>
      <c r="BA15" s="155"/>
      <c r="BB15" s="155"/>
      <c r="BC15" s="155"/>
      <c r="BD15" s="144" t="s">
        <v>52</v>
      </c>
      <c r="BE15" s="144"/>
      <c r="BF15" s="144"/>
      <c r="BG15" s="155"/>
      <c r="BH15" s="155"/>
      <c r="BI15" s="155"/>
      <c r="BJ15" s="155"/>
      <c r="BK15" s="155"/>
      <c r="BL15" s="155"/>
      <c r="BM15" s="155"/>
      <c r="BN15" s="1"/>
      <c r="BO15" s="1"/>
      <c r="BP15" s="1"/>
      <c r="BQ15" s="1"/>
      <c r="BR15" s="1"/>
    </row>
    <row r="16" spans="1:70" ht="12.95" customHeight="1">
      <c r="A16" s="1"/>
      <c r="B16" s="15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
      <c r="AJ16" s="6"/>
      <c r="AK16" s="9"/>
      <c r="AL16" s="9"/>
      <c r="AM16" s="28" t="s">
        <v>56</v>
      </c>
      <c r="AN16" s="16"/>
      <c r="AO16" s="16"/>
      <c r="AP16" s="16"/>
      <c r="AQ16" s="16"/>
      <c r="AR16" s="16"/>
      <c r="AS16" s="16"/>
      <c r="AT16" s="16"/>
      <c r="AU16" s="16"/>
      <c r="AV16" s="16"/>
      <c r="AW16" s="16"/>
      <c r="AX16" s="16"/>
      <c r="AY16" s="16"/>
      <c r="AZ16" s="156" t="s">
        <v>57</v>
      </c>
      <c r="BA16" s="156"/>
      <c r="BB16" s="157"/>
      <c r="BC16" s="157"/>
      <c r="BD16" s="157"/>
      <c r="BE16" s="157"/>
      <c r="BF16" s="157"/>
      <c r="BG16" s="157"/>
      <c r="BH16" s="157"/>
      <c r="BI16" s="157"/>
      <c r="BJ16" s="157"/>
      <c r="BK16" s="157"/>
      <c r="BL16" s="157"/>
      <c r="BM16" s="157"/>
      <c r="BN16" s="157"/>
      <c r="BO16" s="157"/>
      <c r="BP16" s="157"/>
      <c r="BQ16" s="157"/>
      <c r="BR16" s="1"/>
    </row>
    <row r="17" spans="1:70"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4"/>
      <c r="AK17" s="7"/>
      <c r="AL17" s="7"/>
      <c r="AM17" s="7"/>
      <c r="AN17" s="7"/>
      <c r="AO17" s="7"/>
      <c r="AP17" s="7"/>
      <c r="AQ17" s="7"/>
      <c r="AR17" s="7"/>
      <c r="AS17" s="7"/>
      <c r="AT17" s="7"/>
      <c r="AU17" s="18"/>
      <c r="AV17" s="18"/>
      <c r="AW17" s="18"/>
      <c r="AX17" s="18"/>
      <c r="AY17" s="49" t="str">
        <f>IF(AM10="","",IF(OR(LEN(BB16)=13,BB16="未登録",BB16="免税事業者"),"","登録番号の桁数が間違っています"))</f>
        <v/>
      </c>
      <c r="AZ17" s="18"/>
      <c r="BA17" s="18"/>
      <c r="BB17" s="18"/>
      <c r="BC17" s="18"/>
      <c r="BD17" s="18"/>
      <c r="BE17" s="18"/>
      <c r="BF17" s="18"/>
      <c r="BG17" s="18"/>
      <c r="BH17" s="18"/>
      <c r="BI17" s="18"/>
      <c r="BJ17" s="18"/>
      <c r="BK17" s="18"/>
      <c r="BL17" s="18"/>
      <c r="BM17" s="18"/>
      <c r="BN17" s="18"/>
      <c r="BO17" s="18"/>
      <c r="BP17" s="18"/>
      <c r="BQ17" s="1"/>
      <c r="BR17" s="12"/>
    </row>
    <row r="18" spans="1:70" ht="15" customHeight="1">
      <c r="A18" s="1"/>
      <c r="B18" s="158" t="s">
        <v>58</v>
      </c>
      <c r="C18" s="159"/>
      <c r="D18" s="159"/>
      <c r="E18" s="159"/>
      <c r="F18" s="159"/>
      <c r="G18" s="159"/>
      <c r="H18" s="159"/>
      <c r="I18" s="159"/>
      <c r="J18" s="159"/>
      <c r="K18" s="159"/>
      <c r="L18" s="159"/>
      <c r="M18" s="159"/>
      <c r="N18" s="159"/>
      <c r="O18" s="159"/>
      <c r="P18" s="160"/>
      <c r="Q18" s="164" t="str">
        <f>+$BA$33</f>
        <v/>
      </c>
      <c r="R18" s="165"/>
      <c r="S18" s="165"/>
      <c r="T18" s="165"/>
      <c r="U18" s="165"/>
      <c r="V18" s="165"/>
      <c r="W18" s="165"/>
      <c r="X18" s="165"/>
      <c r="Y18" s="165"/>
      <c r="Z18" s="165"/>
      <c r="AA18" s="165"/>
      <c r="AB18" s="165"/>
      <c r="AC18" s="165"/>
      <c r="AD18" s="165"/>
      <c r="AE18" s="165"/>
      <c r="AF18" s="165"/>
      <c r="AG18" s="165"/>
      <c r="AH18" s="166"/>
      <c r="AI18" s="1"/>
      <c r="AJ18" s="158" t="s">
        <v>59</v>
      </c>
      <c r="AK18" s="159"/>
      <c r="AL18" s="159"/>
      <c r="AM18" s="159"/>
      <c r="AN18" s="159"/>
      <c r="AO18" s="159"/>
      <c r="AP18" s="159"/>
      <c r="AQ18" s="159"/>
      <c r="AR18" s="159"/>
      <c r="AS18" s="159"/>
      <c r="AT18" s="159"/>
      <c r="AU18" s="170"/>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2"/>
      <c r="BR18" s="1"/>
    </row>
    <row r="19" spans="1:70" ht="15" customHeight="1">
      <c r="A19" s="1"/>
      <c r="B19" s="161"/>
      <c r="C19" s="162"/>
      <c r="D19" s="162"/>
      <c r="E19" s="162"/>
      <c r="F19" s="162"/>
      <c r="G19" s="162"/>
      <c r="H19" s="162"/>
      <c r="I19" s="162"/>
      <c r="J19" s="162"/>
      <c r="K19" s="162"/>
      <c r="L19" s="162"/>
      <c r="M19" s="162"/>
      <c r="N19" s="162"/>
      <c r="O19" s="162"/>
      <c r="P19" s="163"/>
      <c r="Q19" s="167"/>
      <c r="R19" s="168"/>
      <c r="S19" s="168"/>
      <c r="T19" s="168"/>
      <c r="U19" s="168"/>
      <c r="V19" s="168"/>
      <c r="W19" s="168"/>
      <c r="X19" s="168"/>
      <c r="Y19" s="168"/>
      <c r="Z19" s="168"/>
      <c r="AA19" s="168"/>
      <c r="AB19" s="168"/>
      <c r="AC19" s="168"/>
      <c r="AD19" s="168"/>
      <c r="AE19" s="168"/>
      <c r="AF19" s="168"/>
      <c r="AG19" s="168"/>
      <c r="AH19" s="169"/>
      <c r="AI19" s="1"/>
      <c r="AJ19" s="161"/>
      <c r="AK19" s="162"/>
      <c r="AL19" s="162"/>
      <c r="AM19" s="162"/>
      <c r="AN19" s="162"/>
      <c r="AO19" s="162"/>
      <c r="AP19" s="162"/>
      <c r="AQ19" s="162"/>
      <c r="AR19" s="162"/>
      <c r="AS19" s="162"/>
      <c r="AT19" s="162"/>
      <c r="AU19" s="173"/>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5"/>
      <c r="BR19" s="1"/>
    </row>
    <row r="20" spans="1:70" ht="7.5" customHeight="1">
      <c r="A20" s="1"/>
      <c r="B20" s="176">
        <v>0.1</v>
      </c>
      <c r="C20" s="177"/>
      <c r="D20" s="177"/>
      <c r="E20" s="182" t="s">
        <v>60</v>
      </c>
      <c r="F20" s="182"/>
      <c r="G20" s="182"/>
      <c r="H20" s="182"/>
      <c r="I20" s="182"/>
      <c r="J20" s="182"/>
      <c r="K20" s="182"/>
      <c r="L20" s="182"/>
      <c r="M20" s="182"/>
      <c r="N20" s="182"/>
      <c r="O20" s="182"/>
      <c r="P20" s="183"/>
      <c r="Q20" s="186" t="str">
        <f>+$S$33</f>
        <v/>
      </c>
      <c r="R20" s="187"/>
      <c r="S20" s="187"/>
      <c r="T20" s="187"/>
      <c r="U20" s="187"/>
      <c r="V20" s="187"/>
      <c r="W20" s="187"/>
      <c r="X20" s="187"/>
      <c r="Y20" s="187"/>
      <c r="Z20" s="187"/>
      <c r="AA20" s="187"/>
      <c r="AB20" s="187"/>
      <c r="AC20" s="187"/>
      <c r="AD20" s="187"/>
      <c r="AE20" s="187"/>
      <c r="AF20" s="187"/>
      <c r="AG20" s="187"/>
      <c r="AH20" s="188"/>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row>
    <row r="21" spans="1:70" ht="7.5" customHeight="1">
      <c r="A21" s="1"/>
      <c r="B21" s="178"/>
      <c r="C21" s="179"/>
      <c r="D21" s="179"/>
      <c r="E21" s="184"/>
      <c r="F21" s="184"/>
      <c r="G21" s="184"/>
      <c r="H21" s="184"/>
      <c r="I21" s="184"/>
      <c r="J21" s="184"/>
      <c r="K21" s="184"/>
      <c r="L21" s="184"/>
      <c r="M21" s="184"/>
      <c r="N21" s="184"/>
      <c r="O21" s="184"/>
      <c r="P21" s="185"/>
      <c r="Q21" s="189"/>
      <c r="R21" s="190"/>
      <c r="S21" s="190"/>
      <c r="T21" s="190"/>
      <c r="U21" s="190"/>
      <c r="V21" s="190"/>
      <c r="W21" s="190"/>
      <c r="X21" s="190"/>
      <c r="Y21" s="190"/>
      <c r="Z21" s="190"/>
      <c r="AA21" s="190"/>
      <c r="AB21" s="190"/>
      <c r="AC21" s="190"/>
      <c r="AD21" s="190"/>
      <c r="AE21" s="190"/>
      <c r="AF21" s="190"/>
      <c r="AG21" s="190"/>
      <c r="AH21" s="191"/>
      <c r="AI21" s="1"/>
      <c r="AJ21" s="192" t="s">
        <v>61</v>
      </c>
      <c r="AK21" s="192"/>
      <c r="AL21" s="192"/>
      <c r="AM21" s="192"/>
      <c r="AN21" s="192"/>
      <c r="AO21" s="192"/>
      <c r="AP21" s="192"/>
      <c r="AQ21" s="192"/>
      <c r="AR21" s="192"/>
      <c r="AS21" s="192"/>
      <c r="AT21" s="192"/>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1"/>
    </row>
    <row r="22" spans="1:70" ht="7.5" customHeight="1">
      <c r="A22" s="1"/>
      <c r="B22" s="178"/>
      <c r="C22" s="179"/>
      <c r="D22" s="179"/>
      <c r="E22" s="182" t="s">
        <v>62</v>
      </c>
      <c r="F22" s="182"/>
      <c r="G22" s="182"/>
      <c r="H22" s="182"/>
      <c r="I22" s="182"/>
      <c r="J22" s="182"/>
      <c r="K22" s="182"/>
      <c r="L22" s="182"/>
      <c r="M22" s="182"/>
      <c r="N22" s="182"/>
      <c r="O22" s="182"/>
      <c r="P22" s="182"/>
      <c r="Q22" s="186" t="str">
        <f>+$AJ$33</f>
        <v/>
      </c>
      <c r="R22" s="187"/>
      <c r="S22" s="187"/>
      <c r="T22" s="187"/>
      <c r="U22" s="187"/>
      <c r="V22" s="187"/>
      <c r="W22" s="187"/>
      <c r="X22" s="187"/>
      <c r="Y22" s="187"/>
      <c r="Z22" s="187"/>
      <c r="AA22" s="187"/>
      <c r="AB22" s="187"/>
      <c r="AC22" s="187"/>
      <c r="AD22" s="187"/>
      <c r="AE22" s="187"/>
      <c r="AF22" s="187"/>
      <c r="AG22" s="187"/>
      <c r="AH22" s="188"/>
      <c r="AI22" s="1"/>
      <c r="AJ22" s="193"/>
      <c r="AK22" s="193"/>
      <c r="AL22" s="193"/>
      <c r="AM22" s="193"/>
      <c r="AN22" s="193"/>
      <c r="AO22" s="193"/>
      <c r="AP22" s="193"/>
      <c r="AQ22" s="193"/>
      <c r="AR22" s="193"/>
      <c r="AS22" s="193"/>
      <c r="AT22" s="193"/>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
    </row>
    <row r="23" spans="1:70" ht="7.5" customHeight="1">
      <c r="A23" s="1"/>
      <c r="B23" s="180"/>
      <c r="C23" s="181"/>
      <c r="D23" s="181"/>
      <c r="E23" s="184"/>
      <c r="F23" s="184"/>
      <c r="G23" s="184"/>
      <c r="H23" s="184"/>
      <c r="I23" s="184"/>
      <c r="J23" s="184"/>
      <c r="K23" s="184"/>
      <c r="L23" s="184"/>
      <c r="M23" s="184"/>
      <c r="N23" s="184"/>
      <c r="O23" s="184"/>
      <c r="P23" s="184"/>
      <c r="Q23" s="189"/>
      <c r="R23" s="190"/>
      <c r="S23" s="190"/>
      <c r="T23" s="190"/>
      <c r="U23" s="190"/>
      <c r="V23" s="190"/>
      <c r="W23" s="190"/>
      <c r="X23" s="190"/>
      <c r="Y23" s="190"/>
      <c r="Z23" s="190"/>
      <c r="AA23" s="190"/>
      <c r="AB23" s="190"/>
      <c r="AC23" s="190"/>
      <c r="AD23" s="190"/>
      <c r="AE23" s="190"/>
      <c r="AF23" s="190"/>
      <c r="AG23" s="190"/>
      <c r="AH23" s="191"/>
      <c r="AI23" s="1"/>
      <c r="AJ23" s="193"/>
      <c r="AK23" s="193"/>
      <c r="AL23" s="193"/>
      <c r="AM23" s="193"/>
      <c r="AN23" s="193"/>
      <c r="AO23" s="193"/>
      <c r="AP23" s="193"/>
      <c r="AQ23" s="193"/>
      <c r="AR23" s="193"/>
      <c r="AS23" s="193"/>
      <c r="AT23" s="193"/>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
    </row>
    <row r="24" spans="1:70" ht="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94"/>
      <c r="AK24" s="194"/>
      <c r="AL24" s="194"/>
      <c r="AM24" s="194"/>
      <c r="AN24" s="194"/>
      <c r="AO24" s="194"/>
      <c r="AP24" s="194"/>
      <c r="AQ24" s="194"/>
      <c r="AR24" s="194"/>
      <c r="AS24" s="194"/>
      <c r="AT24" s="194"/>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
    </row>
    <row r="25" spans="1:70" ht="11.25" customHeight="1">
      <c r="A25" s="1"/>
      <c r="B25" s="1"/>
      <c r="C25" s="1"/>
      <c r="D25" s="21" t="str">
        <f>IF(S29&gt;=S31,"","総出来高が前回迄請求額を下回っています")</f>
        <v/>
      </c>
      <c r="E25" s="1"/>
      <c r="F25" s="1"/>
      <c r="G25" s="1"/>
      <c r="H25" s="1"/>
      <c r="I25" s="1"/>
      <c r="J25" s="1"/>
      <c r="K25" s="1"/>
      <c r="L25" s="1"/>
      <c r="M25" s="1"/>
      <c r="N25" s="1"/>
      <c r="O25" s="1"/>
      <c r="P25" s="1"/>
      <c r="Q25" s="1"/>
      <c r="R25" s="1"/>
      <c r="S25" s="23"/>
      <c r="T25" s="1"/>
      <c r="U25" s="1"/>
      <c r="V25" s="1"/>
      <c r="W25" s="1"/>
      <c r="X25" s="1"/>
      <c r="Y25" s="1"/>
      <c r="Z25" s="1"/>
      <c r="AA25" s="1"/>
      <c r="AB25" s="1"/>
      <c r="AC25" s="1"/>
      <c r="AD25" s="1"/>
      <c r="AE25" s="1"/>
      <c r="AF25" s="1"/>
      <c r="AG25" s="1"/>
      <c r="AH25" s="1"/>
      <c r="AI25" s="22" t="str">
        <f>IF(S27&gt;=S29,"","総出来高が契約額を超えています。")</f>
        <v/>
      </c>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row>
    <row r="26" spans="1:70" ht="11.25" customHeight="1">
      <c r="A26" s="1"/>
      <c r="B26" s="10"/>
      <c r="C26" s="204" t="s">
        <v>63</v>
      </c>
      <c r="D26" s="204"/>
      <c r="E26" s="204"/>
      <c r="F26" s="204"/>
      <c r="G26" s="204"/>
      <c r="H26" s="204"/>
      <c r="I26" s="204"/>
      <c r="J26" s="204"/>
      <c r="K26" s="204"/>
      <c r="L26" s="204"/>
      <c r="M26" s="204"/>
      <c r="N26" s="204"/>
      <c r="O26" s="204"/>
      <c r="P26" s="204"/>
      <c r="Q26" s="204"/>
      <c r="R26" s="35"/>
      <c r="S26" s="10"/>
      <c r="T26" s="204" t="s">
        <v>64</v>
      </c>
      <c r="U26" s="204"/>
      <c r="V26" s="204"/>
      <c r="W26" s="204"/>
      <c r="X26" s="204"/>
      <c r="Y26" s="204"/>
      <c r="Z26" s="204"/>
      <c r="AA26" s="204"/>
      <c r="AB26" s="204"/>
      <c r="AC26" s="204"/>
      <c r="AD26" s="204"/>
      <c r="AE26" s="204"/>
      <c r="AF26" s="204"/>
      <c r="AG26" s="204"/>
      <c r="AH26" s="204"/>
      <c r="AI26" s="35"/>
      <c r="AJ26" s="10"/>
      <c r="AK26" s="204" t="str">
        <f>+IF(BB16="未登録","消費税等相当額","消費税額等")</f>
        <v>消費税額等</v>
      </c>
      <c r="AL26" s="204"/>
      <c r="AM26" s="204"/>
      <c r="AN26" s="204"/>
      <c r="AO26" s="204"/>
      <c r="AP26" s="204"/>
      <c r="AQ26" s="204"/>
      <c r="AR26" s="204"/>
      <c r="AS26" s="204"/>
      <c r="AT26" s="204"/>
      <c r="AU26" s="204"/>
      <c r="AV26" s="204"/>
      <c r="AW26" s="204"/>
      <c r="AX26" s="204"/>
      <c r="AY26" s="204"/>
      <c r="AZ26" s="35"/>
      <c r="BA26" s="10"/>
      <c r="BB26" s="204" t="s">
        <v>65</v>
      </c>
      <c r="BC26" s="204"/>
      <c r="BD26" s="204"/>
      <c r="BE26" s="204"/>
      <c r="BF26" s="204"/>
      <c r="BG26" s="204"/>
      <c r="BH26" s="204"/>
      <c r="BI26" s="204"/>
      <c r="BJ26" s="204"/>
      <c r="BK26" s="204"/>
      <c r="BL26" s="204"/>
      <c r="BM26" s="204"/>
      <c r="BN26" s="204"/>
      <c r="BO26" s="204"/>
      <c r="BP26" s="204"/>
      <c r="BQ26" s="35"/>
      <c r="BR26" s="1"/>
    </row>
    <row r="27" spans="1:70" ht="11.25" customHeight="1">
      <c r="A27" s="1"/>
      <c r="B27" s="205" t="s">
        <v>66</v>
      </c>
      <c r="C27" s="206"/>
      <c r="D27" s="36"/>
      <c r="E27" s="209" t="s">
        <v>67</v>
      </c>
      <c r="F27" s="209"/>
      <c r="G27" s="209"/>
      <c r="H27" s="209"/>
      <c r="I27" s="209"/>
      <c r="J27" s="209"/>
      <c r="K27" s="209"/>
      <c r="L27" s="209"/>
      <c r="M27" s="209"/>
      <c r="N27" s="209"/>
      <c r="O27" s="209"/>
      <c r="P27" s="209"/>
      <c r="Q27" s="209"/>
      <c r="R27" s="37"/>
      <c r="S27" s="211"/>
      <c r="T27" s="212"/>
      <c r="U27" s="212"/>
      <c r="V27" s="212"/>
      <c r="W27" s="212"/>
      <c r="X27" s="212"/>
      <c r="Y27" s="212"/>
      <c r="Z27" s="212"/>
      <c r="AA27" s="212"/>
      <c r="AB27" s="212"/>
      <c r="AC27" s="212"/>
      <c r="AD27" s="212"/>
      <c r="AE27" s="212"/>
      <c r="AF27" s="212"/>
      <c r="AG27" s="212"/>
      <c r="AH27" s="212"/>
      <c r="AI27" s="213"/>
      <c r="AJ27" s="217">
        <f>ROUND($S$27*10%,0)</f>
        <v>0</v>
      </c>
      <c r="AK27" s="218"/>
      <c r="AL27" s="218"/>
      <c r="AM27" s="218"/>
      <c r="AN27" s="218"/>
      <c r="AO27" s="218"/>
      <c r="AP27" s="218"/>
      <c r="AQ27" s="218"/>
      <c r="AR27" s="218"/>
      <c r="AS27" s="218"/>
      <c r="AT27" s="218"/>
      <c r="AU27" s="218"/>
      <c r="AV27" s="218"/>
      <c r="AW27" s="218"/>
      <c r="AX27" s="218"/>
      <c r="AY27" s="218"/>
      <c r="AZ27" s="219"/>
      <c r="BA27" s="198">
        <f>+ROUND($S$27+$AJ$27,0)</f>
        <v>0</v>
      </c>
      <c r="BB27" s="199"/>
      <c r="BC27" s="199"/>
      <c r="BD27" s="199"/>
      <c r="BE27" s="199"/>
      <c r="BF27" s="199"/>
      <c r="BG27" s="199"/>
      <c r="BH27" s="199"/>
      <c r="BI27" s="199"/>
      <c r="BJ27" s="199"/>
      <c r="BK27" s="199"/>
      <c r="BL27" s="199"/>
      <c r="BM27" s="199"/>
      <c r="BN27" s="199"/>
      <c r="BO27" s="199"/>
      <c r="BP27" s="199"/>
      <c r="BQ27" s="200"/>
      <c r="BR27" s="1"/>
    </row>
    <row r="28" spans="1:70" ht="11.25" customHeight="1">
      <c r="A28" s="1"/>
      <c r="B28" s="207"/>
      <c r="C28" s="208"/>
      <c r="D28" s="38"/>
      <c r="E28" s="210"/>
      <c r="F28" s="210"/>
      <c r="G28" s="210"/>
      <c r="H28" s="210"/>
      <c r="I28" s="210"/>
      <c r="J28" s="210"/>
      <c r="K28" s="210"/>
      <c r="L28" s="210"/>
      <c r="M28" s="210"/>
      <c r="N28" s="210"/>
      <c r="O28" s="210"/>
      <c r="P28" s="210"/>
      <c r="Q28" s="210"/>
      <c r="R28" s="39"/>
      <c r="S28" s="214"/>
      <c r="T28" s="215"/>
      <c r="U28" s="215"/>
      <c r="V28" s="215"/>
      <c r="W28" s="215"/>
      <c r="X28" s="215"/>
      <c r="Y28" s="215"/>
      <c r="Z28" s="215"/>
      <c r="AA28" s="215"/>
      <c r="AB28" s="215"/>
      <c r="AC28" s="215"/>
      <c r="AD28" s="215"/>
      <c r="AE28" s="215"/>
      <c r="AF28" s="215"/>
      <c r="AG28" s="215"/>
      <c r="AH28" s="215"/>
      <c r="AI28" s="216"/>
      <c r="AJ28" s="220"/>
      <c r="AK28" s="221"/>
      <c r="AL28" s="221"/>
      <c r="AM28" s="221"/>
      <c r="AN28" s="221"/>
      <c r="AO28" s="221"/>
      <c r="AP28" s="221"/>
      <c r="AQ28" s="221"/>
      <c r="AR28" s="221"/>
      <c r="AS28" s="221"/>
      <c r="AT28" s="221"/>
      <c r="AU28" s="221"/>
      <c r="AV28" s="221"/>
      <c r="AW28" s="221"/>
      <c r="AX28" s="221"/>
      <c r="AY28" s="221"/>
      <c r="AZ28" s="222"/>
      <c r="BA28" s="201"/>
      <c r="BB28" s="202"/>
      <c r="BC28" s="202"/>
      <c r="BD28" s="202"/>
      <c r="BE28" s="202"/>
      <c r="BF28" s="202"/>
      <c r="BG28" s="202"/>
      <c r="BH28" s="202"/>
      <c r="BI28" s="202"/>
      <c r="BJ28" s="202"/>
      <c r="BK28" s="202"/>
      <c r="BL28" s="202"/>
      <c r="BM28" s="202"/>
      <c r="BN28" s="202"/>
      <c r="BO28" s="202"/>
      <c r="BP28" s="202"/>
      <c r="BQ28" s="203"/>
      <c r="BR28" s="1"/>
    </row>
    <row r="29" spans="1:70" ht="11.25" customHeight="1">
      <c r="A29" s="1"/>
      <c r="B29" s="205" t="s">
        <v>68</v>
      </c>
      <c r="C29" s="206"/>
      <c r="D29" s="36"/>
      <c r="E29" s="209" t="s">
        <v>69</v>
      </c>
      <c r="F29" s="209"/>
      <c r="G29" s="209"/>
      <c r="H29" s="209"/>
      <c r="I29" s="209"/>
      <c r="J29" s="209"/>
      <c r="K29" s="209"/>
      <c r="L29" s="223"/>
      <c r="M29" s="225" t="e">
        <f>S29/S27</f>
        <v>#DIV/0!</v>
      </c>
      <c r="N29" s="226"/>
      <c r="O29" s="226"/>
      <c r="P29" s="226"/>
      <c r="Q29" s="226"/>
      <c r="R29" s="37"/>
      <c r="S29" s="229"/>
      <c r="T29" s="230"/>
      <c r="U29" s="230"/>
      <c r="V29" s="230"/>
      <c r="W29" s="230"/>
      <c r="X29" s="230"/>
      <c r="Y29" s="230"/>
      <c r="Z29" s="230"/>
      <c r="AA29" s="230"/>
      <c r="AB29" s="230"/>
      <c r="AC29" s="230"/>
      <c r="AD29" s="230"/>
      <c r="AE29" s="230"/>
      <c r="AF29" s="230"/>
      <c r="AG29" s="230"/>
      <c r="AH29" s="230"/>
      <c r="AI29" s="231"/>
      <c r="AJ29" s="217" t="str">
        <f>IF(S29="","",ROUND($S$29*10%,0))</f>
        <v/>
      </c>
      <c r="AK29" s="218"/>
      <c r="AL29" s="218"/>
      <c r="AM29" s="218"/>
      <c r="AN29" s="218"/>
      <c r="AO29" s="218"/>
      <c r="AP29" s="218"/>
      <c r="AQ29" s="218"/>
      <c r="AR29" s="218"/>
      <c r="AS29" s="218"/>
      <c r="AT29" s="218"/>
      <c r="AU29" s="218"/>
      <c r="AV29" s="218"/>
      <c r="AW29" s="218"/>
      <c r="AX29" s="218"/>
      <c r="AY29" s="218"/>
      <c r="AZ29" s="219"/>
      <c r="BA29" s="198" t="str">
        <f>IF(S29="","",ROUND($S$29+$AJ$29,0))</f>
        <v/>
      </c>
      <c r="BB29" s="199"/>
      <c r="BC29" s="199"/>
      <c r="BD29" s="199"/>
      <c r="BE29" s="199"/>
      <c r="BF29" s="199"/>
      <c r="BG29" s="199"/>
      <c r="BH29" s="199"/>
      <c r="BI29" s="199"/>
      <c r="BJ29" s="199"/>
      <c r="BK29" s="199"/>
      <c r="BL29" s="199"/>
      <c r="BM29" s="199"/>
      <c r="BN29" s="199"/>
      <c r="BO29" s="199"/>
      <c r="BP29" s="199"/>
      <c r="BQ29" s="200"/>
      <c r="BR29" s="1"/>
    </row>
    <row r="30" spans="1:70" ht="11.25" customHeight="1">
      <c r="A30" s="1"/>
      <c r="B30" s="207"/>
      <c r="C30" s="208"/>
      <c r="D30" s="38"/>
      <c r="E30" s="210"/>
      <c r="F30" s="210"/>
      <c r="G30" s="210"/>
      <c r="H30" s="210"/>
      <c r="I30" s="210"/>
      <c r="J30" s="210"/>
      <c r="K30" s="210"/>
      <c r="L30" s="224"/>
      <c r="M30" s="227"/>
      <c r="N30" s="228"/>
      <c r="O30" s="228"/>
      <c r="P30" s="228"/>
      <c r="Q30" s="228"/>
      <c r="R30" s="39"/>
      <c r="S30" s="232"/>
      <c r="T30" s="233"/>
      <c r="U30" s="233"/>
      <c r="V30" s="233"/>
      <c r="W30" s="233"/>
      <c r="X30" s="233"/>
      <c r="Y30" s="233"/>
      <c r="Z30" s="233"/>
      <c r="AA30" s="233"/>
      <c r="AB30" s="233"/>
      <c r="AC30" s="233"/>
      <c r="AD30" s="233"/>
      <c r="AE30" s="233"/>
      <c r="AF30" s="233"/>
      <c r="AG30" s="233"/>
      <c r="AH30" s="233"/>
      <c r="AI30" s="234"/>
      <c r="AJ30" s="220"/>
      <c r="AK30" s="221"/>
      <c r="AL30" s="221"/>
      <c r="AM30" s="221"/>
      <c r="AN30" s="221"/>
      <c r="AO30" s="221"/>
      <c r="AP30" s="221"/>
      <c r="AQ30" s="221"/>
      <c r="AR30" s="221"/>
      <c r="AS30" s="221"/>
      <c r="AT30" s="221"/>
      <c r="AU30" s="221"/>
      <c r="AV30" s="221"/>
      <c r="AW30" s="221"/>
      <c r="AX30" s="221"/>
      <c r="AY30" s="221"/>
      <c r="AZ30" s="222"/>
      <c r="BA30" s="201"/>
      <c r="BB30" s="202"/>
      <c r="BC30" s="202"/>
      <c r="BD30" s="202"/>
      <c r="BE30" s="202"/>
      <c r="BF30" s="202"/>
      <c r="BG30" s="202"/>
      <c r="BH30" s="202"/>
      <c r="BI30" s="202"/>
      <c r="BJ30" s="202"/>
      <c r="BK30" s="202"/>
      <c r="BL30" s="202"/>
      <c r="BM30" s="202"/>
      <c r="BN30" s="202"/>
      <c r="BO30" s="202"/>
      <c r="BP30" s="202"/>
      <c r="BQ30" s="203"/>
      <c r="BR30" s="1"/>
    </row>
    <row r="31" spans="1:70" ht="11.25" customHeight="1">
      <c r="A31" s="1"/>
      <c r="B31" s="205" t="s">
        <v>70</v>
      </c>
      <c r="C31" s="206"/>
      <c r="D31" s="36"/>
      <c r="E31" s="209" t="s">
        <v>71</v>
      </c>
      <c r="F31" s="209"/>
      <c r="G31" s="209"/>
      <c r="H31" s="209"/>
      <c r="I31" s="209"/>
      <c r="J31" s="209"/>
      <c r="K31" s="209"/>
      <c r="L31" s="209"/>
      <c r="M31" s="209"/>
      <c r="N31" s="209"/>
      <c r="O31" s="209"/>
      <c r="P31" s="209"/>
      <c r="Q31" s="209"/>
      <c r="R31" s="37"/>
      <c r="S31" s="211"/>
      <c r="T31" s="212"/>
      <c r="U31" s="212"/>
      <c r="V31" s="212"/>
      <c r="W31" s="212"/>
      <c r="X31" s="212"/>
      <c r="Y31" s="212"/>
      <c r="Z31" s="212"/>
      <c r="AA31" s="212"/>
      <c r="AB31" s="212"/>
      <c r="AC31" s="212"/>
      <c r="AD31" s="212"/>
      <c r="AE31" s="212"/>
      <c r="AF31" s="212"/>
      <c r="AG31" s="212"/>
      <c r="AH31" s="212"/>
      <c r="AI31" s="213"/>
      <c r="AJ31" s="217">
        <f>ROUND($S$31*10%,0)</f>
        <v>0</v>
      </c>
      <c r="AK31" s="218"/>
      <c r="AL31" s="218"/>
      <c r="AM31" s="218"/>
      <c r="AN31" s="218"/>
      <c r="AO31" s="218"/>
      <c r="AP31" s="218"/>
      <c r="AQ31" s="218"/>
      <c r="AR31" s="218"/>
      <c r="AS31" s="218"/>
      <c r="AT31" s="218"/>
      <c r="AU31" s="218"/>
      <c r="AV31" s="218"/>
      <c r="AW31" s="218"/>
      <c r="AX31" s="218"/>
      <c r="AY31" s="218"/>
      <c r="AZ31" s="219"/>
      <c r="BA31" s="198">
        <f>+ROUND($S$31+$AJ$31,0)</f>
        <v>0</v>
      </c>
      <c r="BB31" s="199"/>
      <c r="BC31" s="199"/>
      <c r="BD31" s="199"/>
      <c r="BE31" s="199"/>
      <c r="BF31" s="199"/>
      <c r="BG31" s="199"/>
      <c r="BH31" s="199"/>
      <c r="BI31" s="199"/>
      <c r="BJ31" s="199"/>
      <c r="BK31" s="199"/>
      <c r="BL31" s="199"/>
      <c r="BM31" s="199"/>
      <c r="BN31" s="199"/>
      <c r="BO31" s="199"/>
      <c r="BP31" s="199"/>
      <c r="BQ31" s="200"/>
      <c r="BR31" s="1"/>
    </row>
    <row r="32" spans="1:70" ht="11.25" customHeight="1">
      <c r="A32" s="1"/>
      <c r="B32" s="207"/>
      <c r="C32" s="208"/>
      <c r="D32" s="38"/>
      <c r="E32" s="210"/>
      <c r="F32" s="210"/>
      <c r="G32" s="210"/>
      <c r="H32" s="210"/>
      <c r="I32" s="210"/>
      <c r="J32" s="210"/>
      <c r="K32" s="210"/>
      <c r="L32" s="210"/>
      <c r="M32" s="210"/>
      <c r="N32" s="210"/>
      <c r="O32" s="210"/>
      <c r="P32" s="210"/>
      <c r="Q32" s="210"/>
      <c r="R32" s="39"/>
      <c r="S32" s="214"/>
      <c r="T32" s="215"/>
      <c r="U32" s="215"/>
      <c r="V32" s="215"/>
      <c r="W32" s="215"/>
      <c r="X32" s="215"/>
      <c r="Y32" s="215"/>
      <c r="Z32" s="215"/>
      <c r="AA32" s="215"/>
      <c r="AB32" s="215"/>
      <c r="AC32" s="215"/>
      <c r="AD32" s="215"/>
      <c r="AE32" s="215"/>
      <c r="AF32" s="215"/>
      <c r="AG32" s="215"/>
      <c r="AH32" s="215"/>
      <c r="AI32" s="216"/>
      <c r="AJ32" s="220"/>
      <c r="AK32" s="221"/>
      <c r="AL32" s="221"/>
      <c r="AM32" s="221"/>
      <c r="AN32" s="221"/>
      <c r="AO32" s="221"/>
      <c r="AP32" s="221"/>
      <c r="AQ32" s="221"/>
      <c r="AR32" s="221"/>
      <c r="AS32" s="221"/>
      <c r="AT32" s="221"/>
      <c r="AU32" s="221"/>
      <c r="AV32" s="221"/>
      <c r="AW32" s="221"/>
      <c r="AX32" s="221"/>
      <c r="AY32" s="221"/>
      <c r="AZ32" s="222"/>
      <c r="BA32" s="201"/>
      <c r="BB32" s="202"/>
      <c r="BC32" s="202"/>
      <c r="BD32" s="202"/>
      <c r="BE32" s="202"/>
      <c r="BF32" s="202"/>
      <c r="BG32" s="202"/>
      <c r="BH32" s="202"/>
      <c r="BI32" s="202"/>
      <c r="BJ32" s="202"/>
      <c r="BK32" s="202"/>
      <c r="BL32" s="202"/>
      <c r="BM32" s="202"/>
      <c r="BN32" s="202"/>
      <c r="BO32" s="202"/>
      <c r="BP32" s="202"/>
      <c r="BQ32" s="203"/>
      <c r="BR32" s="1"/>
    </row>
    <row r="33" spans="1:70" ht="11.25" customHeight="1">
      <c r="A33" s="1"/>
      <c r="B33" s="205" t="s">
        <v>72</v>
      </c>
      <c r="C33" s="206"/>
      <c r="D33" s="36"/>
      <c r="E33" s="209" t="s">
        <v>73</v>
      </c>
      <c r="F33" s="209"/>
      <c r="G33" s="209"/>
      <c r="H33" s="209"/>
      <c r="I33" s="209"/>
      <c r="J33" s="209"/>
      <c r="K33" s="209"/>
      <c r="L33" s="209"/>
      <c r="M33" s="209"/>
      <c r="N33" s="209"/>
      <c r="O33" s="209"/>
      <c r="P33" s="209"/>
      <c r="Q33" s="209"/>
      <c r="R33" s="37"/>
      <c r="S33" s="198" t="str">
        <f>IF(S29="","",S29-S31)</f>
        <v/>
      </c>
      <c r="T33" s="199"/>
      <c r="U33" s="199"/>
      <c r="V33" s="199"/>
      <c r="W33" s="199"/>
      <c r="X33" s="199"/>
      <c r="Y33" s="199"/>
      <c r="Z33" s="199"/>
      <c r="AA33" s="199"/>
      <c r="AB33" s="199"/>
      <c r="AC33" s="199"/>
      <c r="AD33" s="199"/>
      <c r="AE33" s="199"/>
      <c r="AF33" s="199"/>
      <c r="AG33" s="199"/>
      <c r="AH33" s="199"/>
      <c r="AI33" s="200"/>
      <c r="AJ33" s="198" t="str">
        <f>IF(S29="","",ROUND($AJ$29-$AJ$31,0))</f>
        <v/>
      </c>
      <c r="AK33" s="199"/>
      <c r="AL33" s="199"/>
      <c r="AM33" s="199"/>
      <c r="AN33" s="199"/>
      <c r="AO33" s="199"/>
      <c r="AP33" s="199"/>
      <c r="AQ33" s="199"/>
      <c r="AR33" s="199"/>
      <c r="AS33" s="199"/>
      <c r="AT33" s="199"/>
      <c r="AU33" s="199"/>
      <c r="AV33" s="199"/>
      <c r="AW33" s="199"/>
      <c r="AX33" s="199"/>
      <c r="AY33" s="199"/>
      <c r="AZ33" s="200"/>
      <c r="BA33" s="198" t="str">
        <f>IF(S29="","",ROUND($BA$29-$BA$31,0))</f>
        <v/>
      </c>
      <c r="BB33" s="199"/>
      <c r="BC33" s="199"/>
      <c r="BD33" s="199"/>
      <c r="BE33" s="199"/>
      <c r="BF33" s="199"/>
      <c r="BG33" s="199"/>
      <c r="BH33" s="199"/>
      <c r="BI33" s="199"/>
      <c r="BJ33" s="199"/>
      <c r="BK33" s="199"/>
      <c r="BL33" s="199"/>
      <c r="BM33" s="199"/>
      <c r="BN33" s="199"/>
      <c r="BO33" s="199"/>
      <c r="BP33" s="199"/>
      <c r="BQ33" s="200"/>
      <c r="BR33" s="1"/>
    </row>
    <row r="34" spans="1:70" ht="11.25" customHeight="1">
      <c r="A34" s="1"/>
      <c r="B34" s="207"/>
      <c r="C34" s="208"/>
      <c r="D34" s="38"/>
      <c r="E34" s="210"/>
      <c r="F34" s="210"/>
      <c r="G34" s="210"/>
      <c r="H34" s="210"/>
      <c r="I34" s="210"/>
      <c r="J34" s="210"/>
      <c r="K34" s="210"/>
      <c r="L34" s="210"/>
      <c r="M34" s="210"/>
      <c r="N34" s="210"/>
      <c r="O34" s="210"/>
      <c r="P34" s="210"/>
      <c r="Q34" s="210"/>
      <c r="R34" s="39"/>
      <c r="S34" s="201"/>
      <c r="T34" s="202"/>
      <c r="U34" s="202"/>
      <c r="V34" s="202"/>
      <c r="W34" s="202"/>
      <c r="X34" s="202"/>
      <c r="Y34" s="202"/>
      <c r="Z34" s="202"/>
      <c r="AA34" s="202"/>
      <c r="AB34" s="202"/>
      <c r="AC34" s="202"/>
      <c r="AD34" s="202"/>
      <c r="AE34" s="202"/>
      <c r="AF34" s="202"/>
      <c r="AG34" s="202"/>
      <c r="AH34" s="202"/>
      <c r="AI34" s="203"/>
      <c r="AJ34" s="201"/>
      <c r="AK34" s="202"/>
      <c r="AL34" s="202"/>
      <c r="AM34" s="202"/>
      <c r="AN34" s="202"/>
      <c r="AO34" s="202"/>
      <c r="AP34" s="202"/>
      <c r="AQ34" s="202"/>
      <c r="AR34" s="202"/>
      <c r="AS34" s="202"/>
      <c r="AT34" s="202"/>
      <c r="AU34" s="202"/>
      <c r="AV34" s="202"/>
      <c r="AW34" s="202"/>
      <c r="AX34" s="202"/>
      <c r="AY34" s="202"/>
      <c r="AZ34" s="203"/>
      <c r="BA34" s="201"/>
      <c r="BB34" s="202"/>
      <c r="BC34" s="202"/>
      <c r="BD34" s="202"/>
      <c r="BE34" s="202"/>
      <c r="BF34" s="202"/>
      <c r="BG34" s="202"/>
      <c r="BH34" s="202"/>
      <c r="BI34" s="202"/>
      <c r="BJ34" s="202"/>
      <c r="BK34" s="202"/>
      <c r="BL34" s="202"/>
      <c r="BM34" s="202"/>
      <c r="BN34" s="202"/>
      <c r="BO34" s="202"/>
      <c r="BP34" s="202"/>
      <c r="BQ34" s="203"/>
      <c r="BR34" s="1"/>
    </row>
    <row r="35" spans="1:70" ht="11.25" customHeight="1">
      <c r="A35" s="1"/>
      <c r="B35" s="205" t="s">
        <v>74</v>
      </c>
      <c r="C35" s="206"/>
      <c r="D35" s="36"/>
      <c r="E35" s="209" t="s">
        <v>75</v>
      </c>
      <c r="F35" s="209"/>
      <c r="G35" s="209"/>
      <c r="H35" s="209"/>
      <c r="I35" s="209"/>
      <c r="J35" s="209"/>
      <c r="K35" s="209"/>
      <c r="L35" s="209"/>
      <c r="M35" s="209"/>
      <c r="N35" s="209"/>
      <c r="O35" s="209"/>
      <c r="P35" s="209"/>
      <c r="Q35" s="209"/>
      <c r="R35" s="37"/>
      <c r="S35" s="198" t="str">
        <f>IF(S29="","",ROUND($S$27-$S$29,0))</f>
        <v/>
      </c>
      <c r="T35" s="199"/>
      <c r="U35" s="199"/>
      <c r="V35" s="199"/>
      <c r="W35" s="199"/>
      <c r="X35" s="199"/>
      <c r="Y35" s="199"/>
      <c r="Z35" s="199"/>
      <c r="AA35" s="199"/>
      <c r="AB35" s="199"/>
      <c r="AC35" s="199"/>
      <c r="AD35" s="199"/>
      <c r="AE35" s="199"/>
      <c r="AF35" s="199"/>
      <c r="AG35" s="199"/>
      <c r="AH35" s="199"/>
      <c r="AI35" s="200"/>
      <c r="AJ35" s="198" t="str">
        <f>IF(S29="","",ROUND($AJ$27-$AJ$29,0))</f>
        <v/>
      </c>
      <c r="AK35" s="199"/>
      <c r="AL35" s="199"/>
      <c r="AM35" s="199"/>
      <c r="AN35" s="199"/>
      <c r="AO35" s="199"/>
      <c r="AP35" s="199"/>
      <c r="AQ35" s="199"/>
      <c r="AR35" s="199"/>
      <c r="AS35" s="199"/>
      <c r="AT35" s="199"/>
      <c r="AU35" s="199"/>
      <c r="AV35" s="199"/>
      <c r="AW35" s="199"/>
      <c r="AX35" s="199"/>
      <c r="AY35" s="199"/>
      <c r="AZ35" s="200"/>
      <c r="BA35" s="198" t="str">
        <f>IF(S29="","",ROUND($BA$27-$BA$29,0))</f>
        <v/>
      </c>
      <c r="BB35" s="199"/>
      <c r="BC35" s="199"/>
      <c r="BD35" s="199"/>
      <c r="BE35" s="199"/>
      <c r="BF35" s="199"/>
      <c r="BG35" s="199"/>
      <c r="BH35" s="199"/>
      <c r="BI35" s="199"/>
      <c r="BJ35" s="199"/>
      <c r="BK35" s="199"/>
      <c r="BL35" s="199"/>
      <c r="BM35" s="199"/>
      <c r="BN35" s="199"/>
      <c r="BO35" s="199"/>
      <c r="BP35" s="199"/>
      <c r="BQ35" s="200"/>
      <c r="BR35" s="1"/>
    </row>
    <row r="36" spans="1:70" ht="11.25" customHeight="1">
      <c r="A36" s="1"/>
      <c r="B36" s="207"/>
      <c r="C36" s="208"/>
      <c r="D36" s="38"/>
      <c r="E36" s="210"/>
      <c r="F36" s="210"/>
      <c r="G36" s="210"/>
      <c r="H36" s="210"/>
      <c r="I36" s="210"/>
      <c r="J36" s="210"/>
      <c r="K36" s="210"/>
      <c r="L36" s="210"/>
      <c r="M36" s="210"/>
      <c r="N36" s="210"/>
      <c r="O36" s="210"/>
      <c r="P36" s="210"/>
      <c r="Q36" s="210"/>
      <c r="R36" s="39"/>
      <c r="S36" s="201"/>
      <c r="T36" s="202"/>
      <c r="U36" s="202"/>
      <c r="V36" s="202"/>
      <c r="W36" s="202"/>
      <c r="X36" s="202"/>
      <c r="Y36" s="202"/>
      <c r="Z36" s="202"/>
      <c r="AA36" s="202"/>
      <c r="AB36" s="202"/>
      <c r="AC36" s="202"/>
      <c r="AD36" s="202"/>
      <c r="AE36" s="202"/>
      <c r="AF36" s="202"/>
      <c r="AG36" s="202"/>
      <c r="AH36" s="202"/>
      <c r="AI36" s="203"/>
      <c r="AJ36" s="201"/>
      <c r="AK36" s="202"/>
      <c r="AL36" s="202"/>
      <c r="AM36" s="202"/>
      <c r="AN36" s="202"/>
      <c r="AO36" s="202"/>
      <c r="AP36" s="202"/>
      <c r="AQ36" s="202"/>
      <c r="AR36" s="202"/>
      <c r="AS36" s="202"/>
      <c r="AT36" s="202"/>
      <c r="AU36" s="202"/>
      <c r="AV36" s="202"/>
      <c r="AW36" s="202"/>
      <c r="AX36" s="202"/>
      <c r="AY36" s="202"/>
      <c r="AZ36" s="203"/>
      <c r="BA36" s="201"/>
      <c r="BB36" s="202"/>
      <c r="BC36" s="202"/>
      <c r="BD36" s="202"/>
      <c r="BE36" s="202"/>
      <c r="BF36" s="202"/>
      <c r="BG36" s="202"/>
      <c r="BH36" s="202"/>
      <c r="BI36" s="202"/>
      <c r="BJ36" s="202"/>
      <c r="BK36" s="202"/>
      <c r="BL36" s="202"/>
      <c r="BM36" s="202"/>
      <c r="BN36" s="202"/>
      <c r="BO36" s="202"/>
      <c r="BP36" s="202"/>
      <c r="BQ36" s="203"/>
      <c r="BR36" s="1"/>
    </row>
    <row r="37" spans="1:70" ht="11.25" customHeight="1" thickBot="1">
      <c r="A37" s="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ht="10.15" customHeight="1" thickTop="1">
      <c r="A38" s="1"/>
      <c r="B38" s="118" t="s">
        <v>76</v>
      </c>
      <c r="C38" s="119"/>
      <c r="D38" s="118"/>
      <c r="E38" s="124" t="s">
        <v>77</v>
      </c>
      <c r="F38" s="124"/>
      <c r="G38" s="124"/>
      <c r="H38" s="124"/>
      <c r="I38" s="124"/>
      <c r="J38" s="124"/>
      <c r="K38" s="124"/>
      <c r="L38" s="124"/>
      <c r="M38" s="124"/>
      <c r="N38" s="124"/>
      <c r="O38" s="124"/>
      <c r="P38" s="124"/>
      <c r="Q38" s="124"/>
      <c r="R38" s="86"/>
      <c r="S38" s="114"/>
      <c r="T38" s="114"/>
      <c r="U38" s="114"/>
      <c r="V38" s="114"/>
      <c r="W38" s="114"/>
      <c r="X38" s="114"/>
      <c r="Y38" s="114"/>
      <c r="Z38" s="114"/>
      <c r="AA38" s="114"/>
      <c r="AB38" s="114"/>
      <c r="AC38" s="114"/>
      <c r="AD38" s="114"/>
      <c r="AE38" s="114"/>
      <c r="AF38" s="114"/>
      <c r="AG38" s="114"/>
      <c r="AH38" s="114"/>
      <c r="AI38" s="115"/>
      <c r="AJ38" s="1"/>
      <c r="AK38" s="1"/>
      <c r="AL38" s="1"/>
      <c r="AM38" s="1"/>
      <c r="AN38" s="1"/>
      <c r="AO38" s="1"/>
      <c r="AP38" s="1"/>
      <c r="AQ38" s="1"/>
      <c r="AR38" s="105" t="s">
        <v>78</v>
      </c>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7"/>
      <c r="BQ38" s="1"/>
      <c r="BR38" s="1"/>
    </row>
    <row r="39" spans="1:70" ht="10.15" customHeight="1">
      <c r="A39" s="1"/>
      <c r="B39" s="120"/>
      <c r="C39" s="121"/>
      <c r="D39" s="122"/>
      <c r="E39" s="125"/>
      <c r="F39" s="125"/>
      <c r="G39" s="125"/>
      <c r="H39" s="125"/>
      <c r="I39" s="125"/>
      <c r="J39" s="125"/>
      <c r="K39" s="125"/>
      <c r="L39" s="125"/>
      <c r="M39" s="125"/>
      <c r="N39" s="125"/>
      <c r="O39" s="125"/>
      <c r="P39" s="125"/>
      <c r="Q39" s="125"/>
      <c r="R39" s="87"/>
      <c r="S39" s="116"/>
      <c r="T39" s="116"/>
      <c r="U39" s="116"/>
      <c r="V39" s="116"/>
      <c r="W39" s="116"/>
      <c r="X39" s="116"/>
      <c r="Y39" s="116"/>
      <c r="Z39" s="116"/>
      <c r="AA39" s="116"/>
      <c r="AB39" s="116"/>
      <c r="AC39" s="116"/>
      <c r="AD39" s="116"/>
      <c r="AE39" s="116"/>
      <c r="AF39" s="116"/>
      <c r="AG39" s="116"/>
      <c r="AH39" s="116"/>
      <c r="AI39" s="117"/>
      <c r="AJ39" s="1"/>
      <c r="AK39" s="1"/>
      <c r="AL39" s="1"/>
      <c r="AM39" s="1"/>
      <c r="AN39" s="1"/>
      <c r="AO39" s="1"/>
      <c r="AP39" s="1"/>
      <c r="AQ39" s="1"/>
      <c r="AR39" s="108"/>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10"/>
      <c r="BQ39" s="1"/>
      <c r="BR39" s="1"/>
    </row>
    <row r="40" spans="1:70" ht="10.15" customHeight="1">
      <c r="A40" s="1"/>
      <c r="B40" s="120"/>
      <c r="C40" s="121"/>
      <c r="D40" s="118"/>
      <c r="E40" s="124" t="s">
        <v>79</v>
      </c>
      <c r="F40" s="124"/>
      <c r="G40" s="124"/>
      <c r="H40" s="124"/>
      <c r="I40" s="124"/>
      <c r="J40" s="124"/>
      <c r="K40" s="124"/>
      <c r="L40" s="124"/>
      <c r="M40" s="124"/>
      <c r="N40" s="124"/>
      <c r="O40" s="124"/>
      <c r="P40" s="124"/>
      <c r="Q40" s="124"/>
      <c r="R40" s="86"/>
      <c r="S40" s="114"/>
      <c r="T40" s="114"/>
      <c r="U40" s="114"/>
      <c r="V40" s="114"/>
      <c r="W40" s="114"/>
      <c r="X40" s="114"/>
      <c r="Y40" s="114"/>
      <c r="Z40" s="114"/>
      <c r="AA40" s="114"/>
      <c r="AB40" s="114"/>
      <c r="AC40" s="114"/>
      <c r="AD40" s="114"/>
      <c r="AE40" s="114"/>
      <c r="AF40" s="114"/>
      <c r="AG40" s="114"/>
      <c r="AH40" s="114"/>
      <c r="AI40" s="115"/>
      <c r="AJ40" s="1"/>
      <c r="AK40" s="1"/>
      <c r="AL40" s="1"/>
      <c r="AM40" s="1"/>
      <c r="AN40" s="1"/>
      <c r="AO40" s="1"/>
      <c r="AP40" s="1"/>
      <c r="AQ40" s="1"/>
      <c r="AR40" s="108"/>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10"/>
      <c r="BQ40" s="1"/>
      <c r="BR40" s="1"/>
    </row>
    <row r="41" spans="1:70" ht="10.15" customHeight="1">
      <c r="A41" s="20"/>
      <c r="B41" s="120"/>
      <c r="C41" s="121"/>
      <c r="D41" s="122"/>
      <c r="E41" s="125"/>
      <c r="F41" s="125"/>
      <c r="G41" s="125"/>
      <c r="H41" s="125"/>
      <c r="I41" s="125"/>
      <c r="J41" s="125"/>
      <c r="K41" s="125"/>
      <c r="L41" s="125"/>
      <c r="M41" s="125"/>
      <c r="N41" s="125"/>
      <c r="O41" s="125"/>
      <c r="P41" s="125"/>
      <c r="Q41" s="125"/>
      <c r="R41" s="87"/>
      <c r="S41" s="116"/>
      <c r="T41" s="116"/>
      <c r="U41" s="116"/>
      <c r="V41" s="116"/>
      <c r="W41" s="116"/>
      <c r="X41" s="116"/>
      <c r="Y41" s="116"/>
      <c r="Z41" s="116"/>
      <c r="AA41" s="116"/>
      <c r="AB41" s="116"/>
      <c r="AC41" s="116"/>
      <c r="AD41" s="116"/>
      <c r="AE41" s="116"/>
      <c r="AF41" s="116"/>
      <c r="AG41" s="116"/>
      <c r="AH41" s="116"/>
      <c r="AI41" s="117"/>
      <c r="AJ41" s="1"/>
      <c r="AK41" s="1"/>
      <c r="AL41" s="1"/>
      <c r="AM41" s="1"/>
      <c r="AN41" s="1"/>
      <c r="AO41" s="1"/>
      <c r="AP41" s="1"/>
      <c r="AQ41" s="1"/>
      <c r="AR41" s="108"/>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10"/>
      <c r="BQ41" s="1"/>
      <c r="BR41" s="1"/>
    </row>
    <row r="42" spans="1:70" ht="10.15" customHeight="1" thickBot="1">
      <c r="A42" s="90"/>
      <c r="B42" s="120"/>
      <c r="C42" s="121"/>
      <c r="D42" s="118"/>
      <c r="E42" s="124" t="s">
        <v>80</v>
      </c>
      <c r="F42" s="124"/>
      <c r="G42" s="124"/>
      <c r="H42" s="124"/>
      <c r="I42" s="124"/>
      <c r="J42" s="124"/>
      <c r="K42" s="124"/>
      <c r="L42" s="124"/>
      <c r="M42" s="124"/>
      <c r="N42" s="124"/>
      <c r="O42" s="124"/>
      <c r="P42" s="124"/>
      <c r="Q42" s="124"/>
      <c r="R42" s="86"/>
      <c r="S42" s="114"/>
      <c r="T42" s="114"/>
      <c r="U42" s="114"/>
      <c r="V42" s="114"/>
      <c r="W42" s="114"/>
      <c r="X42" s="114"/>
      <c r="Y42" s="114"/>
      <c r="Z42" s="114"/>
      <c r="AA42" s="114"/>
      <c r="AB42" s="114"/>
      <c r="AC42" s="114"/>
      <c r="AD42" s="114"/>
      <c r="AE42" s="114"/>
      <c r="AF42" s="114"/>
      <c r="AG42" s="114"/>
      <c r="AH42" s="114"/>
      <c r="AI42" s="115"/>
      <c r="AJ42" s="1"/>
      <c r="AK42" s="1"/>
      <c r="AL42" s="1"/>
      <c r="AM42" s="1"/>
      <c r="AN42" s="1"/>
      <c r="AO42" s="1"/>
      <c r="AP42" s="1"/>
      <c r="AQ42" s="1"/>
      <c r="AR42" s="111"/>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3"/>
      <c r="BQ42" s="1"/>
      <c r="BR42" s="1"/>
    </row>
    <row r="43" spans="1:70" ht="10.15" customHeight="1" thickTop="1">
      <c r="A43" s="90"/>
      <c r="B43" s="122"/>
      <c r="C43" s="123"/>
      <c r="D43" s="122"/>
      <c r="E43" s="125"/>
      <c r="F43" s="125"/>
      <c r="G43" s="125"/>
      <c r="H43" s="125"/>
      <c r="I43" s="125"/>
      <c r="J43" s="125"/>
      <c r="K43" s="125"/>
      <c r="L43" s="125"/>
      <c r="M43" s="125"/>
      <c r="N43" s="125"/>
      <c r="O43" s="125"/>
      <c r="P43" s="125"/>
      <c r="Q43" s="125"/>
      <c r="R43" s="87"/>
      <c r="S43" s="116"/>
      <c r="T43" s="116"/>
      <c r="U43" s="116"/>
      <c r="V43" s="116"/>
      <c r="W43" s="116"/>
      <c r="X43" s="116"/>
      <c r="Y43" s="116"/>
      <c r="Z43" s="116"/>
      <c r="AA43" s="116"/>
      <c r="AB43" s="116"/>
      <c r="AC43" s="116"/>
      <c r="AD43" s="116"/>
      <c r="AE43" s="116"/>
      <c r="AF43" s="116"/>
      <c r="AG43" s="116"/>
      <c r="AH43" s="116"/>
      <c r="AI43" s="117"/>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row>
    <row r="44" spans="1:70" ht="10.15" customHeight="1">
      <c r="A44" s="90"/>
      <c r="B44" s="1"/>
      <c r="C44" s="91" t="s">
        <v>81</v>
      </c>
      <c r="D44" s="91"/>
      <c r="E44" s="91"/>
      <c r="F44" s="91"/>
      <c r="G44" s="91"/>
      <c r="H44" s="91"/>
      <c r="I44" s="91"/>
      <c r="J44" s="1"/>
      <c r="K44" s="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row>
    <row r="45" spans="1:70" ht="10.15" customHeight="1">
      <c r="A45" s="90"/>
      <c r="B45" s="1"/>
      <c r="C45" s="126" t="s">
        <v>82</v>
      </c>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92"/>
      <c r="BQ45" s="92"/>
      <c r="BR45" s="1"/>
    </row>
    <row r="46" spans="1:70" ht="10.15" customHeight="1">
      <c r="A46" s="1"/>
      <c r="B46" s="1"/>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92"/>
      <c r="BQ46" s="92"/>
      <c r="BR46" s="1"/>
    </row>
    <row r="47" spans="1:70" ht="11.25" customHeight="1">
      <c r="A47" s="1"/>
      <c r="B47" s="1"/>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92"/>
      <c r="BQ47" s="92"/>
      <c r="BR47" s="1"/>
    </row>
    <row r="48" spans="1:70" ht="11.25" customHeight="1">
      <c r="A48" s="1"/>
      <c r="B48" s="40" t="s">
        <v>1</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1.25" customHeight="1">
      <c r="A49" s="1"/>
      <c r="B49" s="1"/>
      <c r="C49" s="41" t="s">
        <v>2</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row>
    <row r="50" spans="1:70" ht="11.25" customHeight="1">
      <c r="A50" s="1"/>
      <c r="B50" s="1"/>
      <c r="C50" s="41" t="s">
        <v>83</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1.25" customHeight="1">
      <c r="A51" s="1"/>
      <c r="B51" s="40" t="s">
        <v>4</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ht="11.25" customHeight="1">
      <c r="A52" s="1"/>
      <c r="B52" s="40"/>
      <c r="C52" s="42" t="s">
        <v>5</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1.25" customHeight="1">
      <c r="A53" s="1"/>
      <c r="B53" s="40"/>
      <c r="C53" s="42" t="s">
        <v>84</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ht="11.25" customHeight="1">
      <c r="A54" s="1"/>
      <c r="B54" s="1"/>
      <c r="C54" s="41" t="s">
        <v>85</v>
      </c>
      <c r="D54" s="4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1.25" customHeight="1">
      <c r="A55" s="1"/>
      <c r="B55" s="40"/>
      <c r="C55" s="41"/>
      <c r="D55" s="4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row>
    <row r="56" spans="1:70">
      <c r="A56" s="1"/>
      <c r="B56" s="44" t="s">
        <v>86</v>
      </c>
      <c r="C56" s="45"/>
      <c r="D56" s="45"/>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
    </row>
    <row r="57" spans="1:70">
      <c r="A57" s="1"/>
      <c r="B57" s="43"/>
      <c r="C57" s="46"/>
      <c r="D57" s="46"/>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
    </row>
    <row r="58" spans="1:70">
      <c r="A58" s="1"/>
      <c r="B58" s="47"/>
      <c r="C58" s="48"/>
      <c r="D58" s="48"/>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2"/>
      <c r="BR58" s="1"/>
    </row>
    <row r="59" spans="1:70" ht="10.15" customHeight="1"/>
    <row r="60" spans="1:70" ht="10.15" customHeight="1"/>
    <row r="61" spans="1:70" ht="10.15" customHeight="1"/>
    <row r="62" spans="1:70" ht="10.15" customHeight="1"/>
    <row r="63" spans="1:70" ht="10.15" customHeight="1"/>
    <row r="64" spans="1:70" ht="10.15" customHeight="1"/>
    <row r="65" ht="10.15" customHeight="1"/>
    <row r="66" ht="10.15" customHeight="1"/>
    <row r="67" ht="10.15" customHeight="1"/>
  </sheetData>
  <sheetProtection sheet="1" objects="1" scenarios="1"/>
  <customSheetViews>
    <customSheetView guid="{C03CD2D6-F99C-49E4-A373-1BD57CF3F17D}" scale="98" showGridLines="0" showRowCol="0">
      <selection activeCell="S38" sqref="S38:AI39"/>
      <pageMargins left="0" right="0" top="0" bottom="0" header="0" footer="0"/>
      <pageSetup paperSize="9" orientation="portrait" r:id="rId1"/>
    </customSheetView>
  </customSheetViews>
  <mergeCells count="74">
    <mergeCell ref="B35:C36"/>
    <mergeCell ref="E35:Q36"/>
    <mergeCell ref="S35:AI36"/>
    <mergeCell ref="AJ35:AZ36"/>
    <mergeCell ref="BA35:BQ36"/>
    <mergeCell ref="B31:C32"/>
    <mergeCell ref="E31:Q32"/>
    <mergeCell ref="S31:AI32"/>
    <mergeCell ref="AJ31:AZ32"/>
    <mergeCell ref="BA31:BQ32"/>
    <mergeCell ref="B33:C34"/>
    <mergeCell ref="E33:Q34"/>
    <mergeCell ref="S33:AI34"/>
    <mergeCell ref="AJ33:AZ34"/>
    <mergeCell ref="BA33:BQ34"/>
    <mergeCell ref="BA29:BQ30"/>
    <mergeCell ref="Q22:AH23"/>
    <mergeCell ref="C26:Q26"/>
    <mergeCell ref="T26:AH26"/>
    <mergeCell ref="AK26:AY26"/>
    <mergeCell ref="BB26:BP26"/>
    <mergeCell ref="B27:C28"/>
    <mergeCell ref="E27:Q28"/>
    <mergeCell ref="S27:AI28"/>
    <mergeCell ref="AJ27:AZ28"/>
    <mergeCell ref="BA27:BQ28"/>
    <mergeCell ref="B29:C30"/>
    <mergeCell ref="E29:L30"/>
    <mergeCell ref="M29:Q30"/>
    <mergeCell ref="S29:AI30"/>
    <mergeCell ref="AJ29:AZ30"/>
    <mergeCell ref="B18:P19"/>
    <mergeCell ref="Q18:AH19"/>
    <mergeCell ref="AJ18:AT19"/>
    <mergeCell ref="AU18:BQ19"/>
    <mergeCell ref="B20:D23"/>
    <mergeCell ref="E20:P21"/>
    <mergeCell ref="Q20:AH21"/>
    <mergeCell ref="AJ21:AT24"/>
    <mergeCell ref="AU21:BQ24"/>
    <mergeCell ref="E22:P23"/>
    <mergeCell ref="AT15:AV15"/>
    <mergeCell ref="AW15:BC15"/>
    <mergeCell ref="BD15:BF15"/>
    <mergeCell ref="BG15:BM15"/>
    <mergeCell ref="AZ16:BA16"/>
    <mergeCell ref="BB16:BQ16"/>
    <mergeCell ref="C45:BO47"/>
    <mergeCell ref="E56:BQ58"/>
    <mergeCell ref="AJ2:AT2"/>
    <mergeCell ref="AU2:BQ2"/>
    <mergeCell ref="B4:BR4"/>
    <mergeCell ref="B6:AH11"/>
    <mergeCell ref="AM6:AO6"/>
    <mergeCell ref="AP6:AR6"/>
    <mergeCell ref="AS6:AV6"/>
    <mergeCell ref="AM7:BQ9"/>
    <mergeCell ref="AM10:BN11"/>
    <mergeCell ref="BO10:BQ11"/>
    <mergeCell ref="AM12:BQ13"/>
    <mergeCell ref="B13:AH16"/>
    <mergeCell ref="AU14:BL14"/>
    <mergeCell ref="AM15:AS15"/>
    <mergeCell ref="AR38:BP42"/>
    <mergeCell ref="S40:AI41"/>
    <mergeCell ref="S42:AI43"/>
    <mergeCell ref="B38:C43"/>
    <mergeCell ref="D38:D39"/>
    <mergeCell ref="D40:D41"/>
    <mergeCell ref="D42:D43"/>
    <mergeCell ref="E38:Q39"/>
    <mergeCell ref="E40:Q41"/>
    <mergeCell ref="E42:Q43"/>
    <mergeCell ref="S38:AI39"/>
  </mergeCells>
  <phoneticPr fontId="3"/>
  <conditionalFormatting sqref="AM6:AM7 AW15 BG15 AU18 M29 AJ27:BQ28 AM10 AM12 AM15:AM16">
    <cfRule type="cellIs" dxfId="6" priority="4" stopIfTrue="1" operator="equal">
      <formula>0</formula>
    </cfRule>
  </conditionalFormatting>
  <conditionalFormatting sqref="Q18 Q20 Q22">
    <cfRule type="cellIs" dxfId="5" priority="1" stopIfTrue="1" operator="equal">
      <formula>0</formula>
    </cfRule>
  </conditionalFormatting>
  <dataValidations count="6">
    <dataValidation allowBlank="1" showInputMessage="1" showErrorMessage="1" prompt="適格請求書発行事業者登録番号を入力してください。消費税免税事業者の場合は「免税事業者」と入力してください。課税事業者だが未登録の場合は「未登録」と入力してください。" sqref="BB16:BQ16"/>
    <dataValidation type="custom" allowBlank="1" showInputMessage="1" showErrorMessage="1" sqref="S29:AI30">
      <formula1>OR(MOD(S29,10000)=0,S29+S31=S27)</formula1>
    </dataValidation>
    <dataValidation allowBlank="1" showInputMessage="1" showErrorMessage="1" prompt="円単位に相違がある場合は上書きしてください。" sqref="AJ27:AZ32"/>
    <dataValidation type="custom" showErrorMessage="1" errorTitle="請求日入力" error="請求日を入力してください。" sqref="AU2:BQ2">
      <formula1>INDIRECT(ADDRESS(ROW(),COLUMN()))&lt;&gt;""</formula1>
    </dataValidation>
    <dataValidation type="textLength" operator="equal" allowBlank="1" showInputMessage="1" showErrorMessage="1" error="取引先コードは8桁で入力してください。" sqref="AU18:BQ19">
      <formula1>8</formula1>
    </dataValidation>
    <dataValidation operator="equal" allowBlank="1" showInputMessage="1" showErrorMessage="1" error="取引先コードは8桁で入力してください。" sqref="AU21:BQ24"/>
  </dataValidations>
  <hyperlinks>
    <hyperlink ref="AT38:BG39" location="印刷用!A1" display="印刷用!A1"/>
    <hyperlink ref="AT38:BM40" location="印刷用!A1" display="印刷用!A1"/>
    <hyperlink ref="AR38:BP42" location="印刷用シート!A1" display="印刷用シート!A1"/>
  </hyperlinks>
  <pageMargins left="0.70866141732283472" right="0.70866141732283472" top="0.74803149606299213" bottom="0.74803149606299213" header="0.31496062992125984" footer="0.31496062992125984"/>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R56"/>
  <sheetViews>
    <sheetView showGridLines="0" showRowColHeaders="0" zoomScale="98" zoomScaleNormal="98" workbookViewId="0"/>
  </sheetViews>
  <sheetFormatPr defaultColWidth="1.25" defaultRowHeight="13.5"/>
  <cols>
    <col min="1" max="36" width="1.25" style="24"/>
    <col min="37" max="37" width="1.25" style="24" customWidth="1"/>
    <col min="38" max="51" width="1.25" style="24"/>
    <col min="52" max="52" width="3" style="24" bestFit="1" customWidth="1"/>
    <col min="53" max="16384" width="1.25" style="24"/>
  </cols>
  <sheetData>
    <row r="1" spans="1:70" ht="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26.25" customHeight="1">
      <c r="A2" s="2"/>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2"/>
      <c r="AJ2" s="322" t="str">
        <f>入力用シート!$AJ$2</f>
        <v>請求日</v>
      </c>
      <c r="AK2" s="323"/>
      <c r="AL2" s="323"/>
      <c r="AM2" s="323"/>
      <c r="AN2" s="323"/>
      <c r="AO2" s="323"/>
      <c r="AP2" s="323"/>
      <c r="AQ2" s="323"/>
      <c r="AR2" s="323"/>
      <c r="AS2" s="323"/>
      <c r="AT2" s="323"/>
      <c r="AU2" s="324">
        <f>入力用シート!AU2:BQ2</f>
        <v>0</v>
      </c>
      <c r="AV2" s="325"/>
      <c r="AW2" s="325"/>
      <c r="AX2" s="325"/>
      <c r="AY2" s="325"/>
      <c r="AZ2" s="325"/>
      <c r="BA2" s="325"/>
      <c r="BB2" s="325"/>
      <c r="BC2" s="325"/>
      <c r="BD2" s="325"/>
      <c r="BE2" s="325"/>
      <c r="BF2" s="325"/>
      <c r="BG2" s="325"/>
      <c r="BH2" s="325"/>
      <c r="BI2" s="325"/>
      <c r="BJ2" s="325"/>
      <c r="BK2" s="325"/>
      <c r="BL2" s="325"/>
      <c r="BM2" s="325"/>
      <c r="BN2" s="325"/>
      <c r="BO2" s="325"/>
      <c r="BP2" s="325"/>
      <c r="BQ2" s="326"/>
      <c r="BR2" s="2"/>
    </row>
    <row r="3" spans="1:70" ht="19.5" customHeight="1">
      <c r="A3" s="51"/>
      <c r="B3" s="2"/>
      <c r="C3" s="53" t="s">
        <v>47</v>
      </c>
      <c r="D3" s="53"/>
      <c r="E3" s="53"/>
      <c r="F3" s="53"/>
      <c r="G3" s="53"/>
      <c r="H3" s="53"/>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row>
    <row r="4" spans="1:70" s="25" customFormat="1" ht="40.5" customHeight="1">
      <c r="A4" s="19"/>
      <c r="B4" s="327" t="s">
        <v>48</v>
      </c>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row>
    <row r="5" spans="1:70" ht="15" customHeight="1">
      <c r="A5" s="2"/>
      <c r="B5" s="55" t="s">
        <v>49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56" t="s">
        <v>50</v>
      </c>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row>
    <row r="6" spans="1:70" ht="11.25" customHeight="1">
      <c r="A6" s="2"/>
      <c r="B6" s="328">
        <f>入力用シート!B6</f>
        <v>0</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2"/>
      <c r="AJ6" s="57"/>
      <c r="AK6" s="58" t="s">
        <v>51</v>
      </c>
      <c r="AL6" s="58"/>
      <c r="AM6" s="317">
        <f>入力用シート!AM6</f>
        <v>0</v>
      </c>
      <c r="AN6" s="318"/>
      <c r="AO6" s="318"/>
      <c r="AP6" s="319" t="s">
        <v>52</v>
      </c>
      <c r="AQ6" s="319"/>
      <c r="AR6" s="319"/>
      <c r="AS6" s="332">
        <f>入力用シート!AS6</f>
        <v>0</v>
      </c>
      <c r="AT6" s="333"/>
      <c r="AU6" s="333"/>
      <c r="AV6" s="333"/>
      <c r="AW6" s="2"/>
      <c r="AX6" s="2"/>
      <c r="AY6" s="2"/>
      <c r="AZ6" s="2"/>
      <c r="BA6" s="2"/>
      <c r="BB6" s="2"/>
      <c r="BC6" s="2"/>
      <c r="BD6" s="2"/>
      <c r="BE6" s="2"/>
      <c r="BF6" s="2"/>
      <c r="BG6" s="2"/>
      <c r="BH6" s="2"/>
      <c r="BI6" s="2"/>
      <c r="BJ6" s="2"/>
      <c r="BK6" s="2"/>
      <c r="BL6" s="2"/>
      <c r="BM6" s="2"/>
      <c r="BN6" s="2"/>
      <c r="BO6" s="2"/>
      <c r="BP6" s="2"/>
      <c r="BQ6" s="2"/>
      <c r="BR6" s="2"/>
    </row>
    <row r="7" spans="1:70" ht="11.25" customHeight="1">
      <c r="A7" s="2"/>
      <c r="B7" s="328"/>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2"/>
      <c r="AJ7" s="57"/>
      <c r="AK7" s="2"/>
      <c r="AL7" s="2"/>
      <c r="AM7" s="334">
        <f>入力用シート!AM7</f>
        <v>0</v>
      </c>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2"/>
    </row>
    <row r="8" spans="1:70" ht="11.25" customHeight="1">
      <c r="A8" s="2"/>
      <c r="B8" s="328"/>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2"/>
      <c r="AJ8" s="57"/>
      <c r="AK8" s="2"/>
      <c r="AL8" s="2"/>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2"/>
    </row>
    <row r="9" spans="1:70" ht="11.25" customHeight="1">
      <c r="A9" s="2"/>
      <c r="B9" s="328"/>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2"/>
      <c r="AJ9" s="57"/>
      <c r="AK9" s="2"/>
      <c r="AL9" s="2"/>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2"/>
    </row>
    <row r="10" spans="1:70" ht="11.25" customHeight="1">
      <c r="A10" s="2"/>
      <c r="B10" s="328"/>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2"/>
      <c r="AJ10" s="57"/>
      <c r="AK10" s="2"/>
      <c r="AL10" s="2"/>
      <c r="AM10" s="335">
        <f>入力用シート!AM10</f>
        <v>0</v>
      </c>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6" t="s">
        <v>53</v>
      </c>
      <c r="BP10" s="336"/>
      <c r="BQ10" s="336"/>
      <c r="BR10" s="2"/>
    </row>
    <row r="11" spans="1:70" ht="11.25" customHeight="1">
      <c r="A11" s="2"/>
      <c r="B11" s="330"/>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2"/>
      <c r="AJ11" s="57"/>
      <c r="AK11" s="2"/>
      <c r="AL11" s="2"/>
      <c r="AM11" s="335"/>
      <c r="AN11" s="335"/>
      <c r="AO11" s="335"/>
      <c r="AP11" s="335"/>
      <c r="AQ11" s="335"/>
      <c r="AR11" s="335"/>
      <c r="AS11" s="335"/>
      <c r="AT11" s="335"/>
      <c r="AU11" s="335"/>
      <c r="AV11" s="335"/>
      <c r="AW11" s="335"/>
      <c r="AX11" s="335"/>
      <c r="AY11" s="335"/>
      <c r="AZ11" s="335"/>
      <c r="BA11" s="335"/>
      <c r="BB11" s="335"/>
      <c r="BC11" s="335"/>
      <c r="BD11" s="335"/>
      <c r="BE11" s="335"/>
      <c r="BF11" s="335"/>
      <c r="BG11" s="335"/>
      <c r="BH11" s="335"/>
      <c r="BI11" s="335"/>
      <c r="BJ11" s="335"/>
      <c r="BK11" s="335"/>
      <c r="BL11" s="335"/>
      <c r="BM11" s="335"/>
      <c r="BN11" s="335"/>
      <c r="BO11" s="336"/>
      <c r="BP11" s="336"/>
      <c r="BQ11" s="336"/>
      <c r="BR11" s="2"/>
    </row>
    <row r="12" spans="1:70" ht="11.25" customHeight="1">
      <c r="A12" s="2"/>
      <c r="B12" s="55" t="s">
        <v>54</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57"/>
      <c r="AK12" s="2"/>
      <c r="AL12" s="2"/>
      <c r="AM12" s="312">
        <f>入力用シート!AM12</f>
        <v>0</v>
      </c>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2"/>
    </row>
    <row r="13" spans="1:70" ht="11.25" customHeight="1">
      <c r="A13" s="2"/>
      <c r="B13" s="313">
        <f>入力用シート!B13</f>
        <v>0</v>
      </c>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2"/>
      <c r="AJ13" s="57"/>
      <c r="AK13" s="2"/>
      <c r="AL13" s="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2"/>
    </row>
    <row r="14" spans="1:70" ht="11.25" customHeight="1">
      <c r="A14" s="2"/>
      <c r="B14" s="313"/>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2"/>
      <c r="AJ14" s="57"/>
      <c r="AK14" s="2"/>
      <c r="AL14" s="2"/>
      <c r="AM14" s="2" t="s">
        <v>55</v>
      </c>
      <c r="AN14" s="59"/>
      <c r="AO14" s="59"/>
      <c r="AP14" s="59"/>
      <c r="AQ14" s="59"/>
      <c r="AR14" s="59"/>
      <c r="AS14" s="59"/>
      <c r="AT14" s="59"/>
      <c r="AU14" s="312">
        <f>入力用シート!AU14</f>
        <v>0</v>
      </c>
      <c r="AV14" s="312"/>
      <c r="AW14" s="312"/>
      <c r="AX14" s="312"/>
      <c r="AY14" s="312"/>
      <c r="AZ14" s="312"/>
      <c r="BA14" s="312"/>
      <c r="BB14" s="312"/>
      <c r="BC14" s="312"/>
      <c r="BD14" s="312"/>
      <c r="BE14" s="312"/>
      <c r="BF14" s="312"/>
      <c r="BG14" s="312"/>
      <c r="BH14" s="312"/>
      <c r="BI14" s="312"/>
      <c r="BJ14" s="312"/>
      <c r="BK14" s="312"/>
      <c r="BL14" s="312"/>
      <c r="BM14" s="2"/>
      <c r="BN14" s="59"/>
      <c r="BO14" s="59"/>
      <c r="BP14" s="59"/>
      <c r="BQ14" s="59"/>
      <c r="BR14" s="2"/>
    </row>
    <row r="15" spans="1:70" ht="11.25" customHeight="1">
      <c r="A15" s="2"/>
      <c r="B15" s="31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2"/>
      <c r="AJ15" s="57"/>
      <c r="AK15" s="2"/>
      <c r="AL15" s="2"/>
      <c r="AM15" s="317">
        <f>入力用シート!AM15</f>
        <v>0</v>
      </c>
      <c r="AN15" s="318"/>
      <c r="AO15" s="318"/>
      <c r="AP15" s="318"/>
      <c r="AQ15" s="318"/>
      <c r="AR15" s="318"/>
      <c r="AS15" s="318"/>
      <c r="AT15" s="319" t="s">
        <v>52</v>
      </c>
      <c r="AU15" s="319"/>
      <c r="AV15" s="319"/>
      <c r="AW15" s="317">
        <f>入力用シート!AW15</f>
        <v>0</v>
      </c>
      <c r="AX15" s="318"/>
      <c r="AY15" s="318"/>
      <c r="AZ15" s="318"/>
      <c r="BA15" s="318"/>
      <c r="BB15" s="318"/>
      <c r="BC15" s="318"/>
      <c r="BD15" s="319" t="s">
        <v>52</v>
      </c>
      <c r="BE15" s="319"/>
      <c r="BF15" s="319"/>
      <c r="BG15" s="317">
        <f>入力用シート!BG15</f>
        <v>0</v>
      </c>
      <c r="BH15" s="318"/>
      <c r="BI15" s="318"/>
      <c r="BJ15" s="318"/>
      <c r="BK15" s="318"/>
      <c r="BL15" s="318"/>
      <c r="BM15" s="318"/>
      <c r="BN15" s="2"/>
      <c r="BO15" s="2"/>
      <c r="BP15" s="2"/>
      <c r="BQ15" s="2"/>
      <c r="BR15" s="2"/>
    </row>
    <row r="16" spans="1:70" ht="12.95" customHeight="1">
      <c r="A16" s="2"/>
      <c r="B16" s="315"/>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2"/>
      <c r="AJ16" s="60"/>
      <c r="AK16" s="61"/>
      <c r="AL16" s="61"/>
      <c r="AM16" s="62" t="s">
        <v>56</v>
      </c>
      <c r="AN16" s="63"/>
      <c r="AO16" s="63"/>
      <c r="AP16" s="63"/>
      <c r="AQ16" s="63"/>
      <c r="AR16" s="63"/>
      <c r="AS16" s="63"/>
      <c r="AT16" s="63"/>
      <c r="AU16" s="63"/>
      <c r="AV16" s="63"/>
      <c r="AW16" s="63"/>
      <c r="AX16" s="63"/>
      <c r="AY16" s="63"/>
      <c r="AZ16" s="320" t="s">
        <v>57</v>
      </c>
      <c r="BA16" s="320"/>
      <c r="BB16" s="321">
        <f>入力用シート!BB16</f>
        <v>0</v>
      </c>
      <c r="BC16" s="321"/>
      <c r="BD16" s="321"/>
      <c r="BE16" s="321"/>
      <c r="BF16" s="321"/>
      <c r="BG16" s="321"/>
      <c r="BH16" s="321"/>
      <c r="BI16" s="321"/>
      <c r="BJ16" s="321"/>
      <c r="BK16" s="321"/>
      <c r="BL16" s="321"/>
      <c r="BM16" s="321"/>
      <c r="BN16" s="321"/>
      <c r="BO16" s="321"/>
      <c r="BP16" s="321"/>
      <c r="BQ16" s="321"/>
      <c r="BR16" s="2"/>
    </row>
    <row r="17" spans="1:70" ht="11.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4"/>
      <c r="AK17" s="65"/>
      <c r="AL17" s="65"/>
      <c r="AM17" s="65"/>
      <c r="AN17" s="65"/>
      <c r="AO17" s="65"/>
      <c r="AP17" s="65"/>
      <c r="AQ17" s="65"/>
      <c r="AR17" s="65"/>
      <c r="AS17" s="65"/>
      <c r="AT17" s="65"/>
      <c r="AU17" s="66"/>
      <c r="AV17" s="66"/>
      <c r="AW17" s="66"/>
      <c r="AX17" s="66"/>
      <c r="AY17" s="66"/>
      <c r="AZ17" s="85" t="str">
        <f>IF(AM10="","",IF(OR(LEN(BB16)=13,BB16="未登録",BB16="免税事業者"),"","登録番号の桁数が間違っています"))</f>
        <v>登録番号の桁数が間違っています</v>
      </c>
      <c r="BA17" s="66"/>
      <c r="BB17" s="66"/>
      <c r="BC17" s="66"/>
      <c r="BD17" s="66"/>
      <c r="BE17" s="66"/>
      <c r="BF17" s="66"/>
      <c r="BG17" s="66"/>
      <c r="BH17" s="66"/>
      <c r="BI17" s="66"/>
      <c r="BJ17" s="66"/>
      <c r="BK17" s="66"/>
      <c r="BL17" s="66"/>
      <c r="BM17" s="66"/>
      <c r="BN17" s="66"/>
      <c r="BO17" s="66"/>
      <c r="BP17" s="66"/>
      <c r="BQ17" s="2"/>
      <c r="BR17" s="51"/>
    </row>
    <row r="18" spans="1:70" ht="15" customHeight="1">
      <c r="A18" s="2"/>
      <c r="B18" s="278" t="s">
        <v>58</v>
      </c>
      <c r="C18" s="279"/>
      <c r="D18" s="279"/>
      <c r="E18" s="279"/>
      <c r="F18" s="279"/>
      <c r="G18" s="279"/>
      <c r="H18" s="279"/>
      <c r="I18" s="279"/>
      <c r="J18" s="279"/>
      <c r="K18" s="279"/>
      <c r="L18" s="279"/>
      <c r="M18" s="279"/>
      <c r="N18" s="279"/>
      <c r="O18" s="279"/>
      <c r="P18" s="280"/>
      <c r="Q18" s="284" t="str">
        <f>入力用シート!Q18</f>
        <v/>
      </c>
      <c r="R18" s="285"/>
      <c r="S18" s="285"/>
      <c r="T18" s="285"/>
      <c r="U18" s="285"/>
      <c r="V18" s="285"/>
      <c r="W18" s="285"/>
      <c r="X18" s="285"/>
      <c r="Y18" s="285"/>
      <c r="Z18" s="285"/>
      <c r="AA18" s="285"/>
      <c r="AB18" s="285"/>
      <c r="AC18" s="285"/>
      <c r="AD18" s="285"/>
      <c r="AE18" s="285"/>
      <c r="AF18" s="285"/>
      <c r="AG18" s="285"/>
      <c r="AH18" s="286"/>
      <c r="AI18" s="2"/>
      <c r="AJ18" s="278" t="s">
        <v>59</v>
      </c>
      <c r="AK18" s="279"/>
      <c r="AL18" s="279"/>
      <c r="AM18" s="279"/>
      <c r="AN18" s="279"/>
      <c r="AO18" s="279"/>
      <c r="AP18" s="279"/>
      <c r="AQ18" s="279"/>
      <c r="AR18" s="279"/>
      <c r="AS18" s="279"/>
      <c r="AT18" s="279"/>
      <c r="AU18" s="290">
        <f>入力用シート!AU18</f>
        <v>0</v>
      </c>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2"/>
      <c r="BR18" s="2"/>
    </row>
    <row r="19" spans="1:70" ht="15" customHeight="1">
      <c r="A19" s="2"/>
      <c r="B19" s="281"/>
      <c r="C19" s="282"/>
      <c r="D19" s="282"/>
      <c r="E19" s="282"/>
      <c r="F19" s="282"/>
      <c r="G19" s="282"/>
      <c r="H19" s="282"/>
      <c r="I19" s="282"/>
      <c r="J19" s="282"/>
      <c r="K19" s="282"/>
      <c r="L19" s="282"/>
      <c r="M19" s="282"/>
      <c r="N19" s="282"/>
      <c r="O19" s="282"/>
      <c r="P19" s="283"/>
      <c r="Q19" s="287"/>
      <c r="R19" s="288"/>
      <c r="S19" s="288"/>
      <c r="T19" s="288"/>
      <c r="U19" s="288"/>
      <c r="V19" s="288"/>
      <c r="W19" s="288"/>
      <c r="X19" s="288"/>
      <c r="Y19" s="288"/>
      <c r="Z19" s="288"/>
      <c r="AA19" s="288"/>
      <c r="AB19" s="288"/>
      <c r="AC19" s="288"/>
      <c r="AD19" s="288"/>
      <c r="AE19" s="288"/>
      <c r="AF19" s="288"/>
      <c r="AG19" s="288"/>
      <c r="AH19" s="289"/>
      <c r="AI19" s="2"/>
      <c r="AJ19" s="281"/>
      <c r="AK19" s="282"/>
      <c r="AL19" s="282"/>
      <c r="AM19" s="282"/>
      <c r="AN19" s="282"/>
      <c r="AO19" s="282"/>
      <c r="AP19" s="282"/>
      <c r="AQ19" s="282"/>
      <c r="AR19" s="282"/>
      <c r="AS19" s="282"/>
      <c r="AT19" s="282"/>
      <c r="AU19" s="293"/>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5"/>
      <c r="BR19" s="2"/>
    </row>
    <row r="20" spans="1:70" ht="7.5" customHeight="1">
      <c r="A20" s="2"/>
      <c r="B20" s="296">
        <v>0.1</v>
      </c>
      <c r="C20" s="297"/>
      <c r="D20" s="297"/>
      <c r="E20" s="302" t="s">
        <v>60</v>
      </c>
      <c r="F20" s="302"/>
      <c r="G20" s="302"/>
      <c r="H20" s="302"/>
      <c r="I20" s="302"/>
      <c r="J20" s="302"/>
      <c r="K20" s="302"/>
      <c r="L20" s="302"/>
      <c r="M20" s="302"/>
      <c r="N20" s="302"/>
      <c r="O20" s="302"/>
      <c r="P20" s="303"/>
      <c r="Q20" s="265" t="str">
        <f>入力用シート!Q20</f>
        <v/>
      </c>
      <c r="R20" s="266"/>
      <c r="S20" s="266"/>
      <c r="T20" s="266"/>
      <c r="U20" s="266"/>
      <c r="V20" s="266"/>
      <c r="W20" s="266"/>
      <c r="X20" s="266"/>
      <c r="Y20" s="266"/>
      <c r="Z20" s="266"/>
      <c r="AA20" s="266"/>
      <c r="AB20" s="266"/>
      <c r="AC20" s="266"/>
      <c r="AD20" s="266"/>
      <c r="AE20" s="266"/>
      <c r="AF20" s="266"/>
      <c r="AG20" s="266"/>
      <c r="AH20" s="267"/>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row>
    <row r="21" spans="1:70" ht="7.5" customHeight="1">
      <c r="A21" s="2"/>
      <c r="B21" s="298"/>
      <c r="C21" s="299"/>
      <c r="D21" s="299"/>
      <c r="E21" s="304"/>
      <c r="F21" s="304"/>
      <c r="G21" s="304"/>
      <c r="H21" s="304"/>
      <c r="I21" s="304"/>
      <c r="J21" s="304"/>
      <c r="K21" s="304"/>
      <c r="L21" s="304"/>
      <c r="M21" s="304"/>
      <c r="N21" s="304"/>
      <c r="O21" s="304"/>
      <c r="P21" s="305"/>
      <c r="Q21" s="268"/>
      <c r="R21" s="269"/>
      <c r="S21" s="269"/>
      <c r="T21" s="269"/>
      <c r="U21" s="269"/>
      <c r="V21" s="269"/>
      <c r="W21" s="269"/>
      <c r="X21" s="269"/>
      <c r="Y21" s="269"/>
      <c r="Z21" s="269"/>
      <c r="AA21" s="269"/>
      <c r="AB21" s="269"/>
      <c r="AC21" s="269"/>
      <c r="AD21" s="269"/>
      <c r="AE21" s="269"/>
      <c r="AF21" s="269"/>
      <c r="AG21" s="269"/>
      <c r="AH21" s="270"/>
      <c r="AI21" s="2"/>
      <c r="AJ21" s="306" t="s">
        <v>61</v>
      </c>
      <c r="AK21" s="306"/>
      <c r="AL21" s="306"/>
      <c r="AM21" s="306"/>
      <c r="AN21" s="306"/>
      <c r="AO21" s="306"/>
      <c r="AP21" s="306"/>
      <c r="AQ21" s="306"/>
      <c r="AR21" s="306"/>
      <c r="AS21" s="306"/>
      <c r="AT21" s="306"/>
      <c r="AU21" s="309">
        <f>入力用シート!AU21</f>
        <v>0</v>
      </c>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2"/>
    </row>
    <row r="22" spans="1:70" ht="7.5" customHeight="1">
      <c r="A22" s="2"/>
      <c r="B22" s="298"/>
      <c r="C22" s="299"/>
      <c r="D22" s="299"/>
      <c r="E22" s="302" t="s">
        <v>62</v>
      </c>
      <c r="F22" s="302"/>
      <c r="G22" s="302"/>
      <c r="H22" s="302"/>
      <c r="I22" s="302"/>
      <c r="J22" s="302"/>
      <c r="K22" s="302"/>
      <c r="L22" s="302"/>
      <c r="M22" s="302"/>
      <c r="N22" s="302"/>
      <c r="O22" s="302"/>
      <c r="P22" s="302"/>
      <c r="Q22" s="265" t="str">
        <f>入力用シート!Q22</f>
        <v/>
      </c>
      <c r="R22" s="266"/>
      <c r="S22" s="266"/>
      <c r="T22" s="266"/>
      <c r="U22" s="266"/>
      <c r="V22" s="266"/>
      <c r="W22" s="266"/>
      <c r="X22" s="266"/>
      <c r="Y22" s="266"/>
      <c r="Z22" s="266"/>
      <c r="AA22" s="266"/>
      <c r="AB22" s="266"/>
      <c r="AC22" s="266"/>
      <c r="AD22" s="266"/>
      <c r="AE22" s="266"/>
      <c r="AF22" s="266"/>
      <c r="AG22" s="266"/>
      <c r="AH22" s="267"/>
      <c r="AI22" s="2"/>
      <c r="AJ22" s="307"/>
      <c r="AK22" s="307"/>
      <c r="AL22" s="307"/>
      <c r="AM22" s="307"/>
      <c r="AN22" s="307"/>
      <c r="AO22" s="307"/>
      <c r="AP22" s="307"/>
      <c r="AQ22" s="307"/>
      <c r="AR22" s="307"/>
      <c r="AS22" s="307"/>
      <c r="AT22" s="307"/>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2"/>
    </row>
    <row r="23" spans="1:70" ht="7.5" customHeight="1">
      <c r="A23" s="2"/>
      <c r="B23" s="300"/>
      <c r="C23" s="301"/>
      <c r="D23" s="301"/>
      <c r="E23" s="304"/>
      <c r="F23" s="304"/>
      <c r="G23" s="304"/>
      <c r="H23" s="304"/>
      <c r="I23" s="304"/>
      <c r="J23" s="304"/>
      <c r="K23" s="304"/>
      <c r="L23" s="304"/>
      <c r="M23" s="304"/>
      <c r="N23" s="304"/>
      <c r="O23" s="304"/>
      <c r="P23" s="304"/>
      <c r="Q23" s="268"/>
      <c r="R23" s="269"/>
      <c r="S23" s="269"/>
      <c r="T23" s="269"/>
      <c r="U23" s="269"/>
      <c r="V23" s="269"/>
      <c r="W23" s="269"/>
      <c r="X23" s="269"/>
      <c r="Y23" s="269"/>
      <c r="Z23" s="269"/>
      <c r="AA23" s="269"/>
      <c r="AB23" s="269"/>
      <c r="AC23" s="269"/>
      <c r="AD23" s="269"/>
      <c r="AE23" s="269"/>
      <c r="AF23" s="269"/>
      <c r="AG23" s="269"/>
      <c r="AH23" s="270"/>
      <c r="AI23" s="2"/>
      <c r="AJ23" s="307"/>
      <c r="AK23" s="307"/>
      <c r="AL23" s="307"/>
      <c r="AM23" s="307"/>
      <c r="AN23" s="307"/>
      <c r="AO23" s="307"/>
      <c r="AP23" s="307"/>
      <c r="AQ23" s="307"/>
      <c r="AR23" s="307"/>
      <c r="AS23" s="307"/>
      <c r="AT23" s="307"/>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2"/>
    </row>
    <row r="24" spans="1:70" ht="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308"/>
      <c r="AK24" s="308"/>
      <c r="AL24" s="308"/>
      <c r="AM24" s="308"/>
      <c r="AN24" s="308"/>
      <c r="AO24" s="308"/>
      <c r="AP24" s="308"/>
      <c r="AQ24" s="308"/>
      <c r="AR24" s="308"/>
      <c r="AS24" s="308"/>
      <c r="AT24" s="308"/>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311"/>
      <c r="BQ24" s="311"/>
      <c r="BR24" s="2"/>
    </row>
    <row r="25" spans="1:70" ht="11.25" customHeight="1">
      <c r="A25" s="2"/>
      <c r="B25" s="2"/>
      <c r="C25" s="2"/>
      <c r="D25" s="67" t="str">
        <f>IF(S29&gt;=S31,"","総出来高が前回迄請求額を下回っています")</f>
        <v/>
      </c>
      <c r="E25" s="2"/>
      <c r="F25" s="2"/>
      <c r="G25" s="2"/>
      <c r="H25" s="2"/>
      <c r="I25" s="2"/>
      <c r="J25" s="2"/>
      <c r="K25" s="2"/>
      <c r="L25" s="2"/>
      <c r="M25" s="2"/>
      <c r="N25" s="2"/>
      <c r="O25" s="2"/>
      <c r="P25" s="2"/>
      <c r="Q25" s="2"/>
      <c r="R25" s="2"/>
      <c r="S25" s="68"/>
      <c r="T25" s="2"/>
      <c r="U25" s="2"/>
      <c r="V25" s="2"/>
      <c r="W25" s="2"/>
      <c r="X25" s="2"/>
      <c r="Y25" s="2"/>
      <c r="Z25" s="2"/>
      <c r="AA25" s="2"/>
      <c r="AB25" s="2"/>
      <c r="AC25" s="2"/>
      <c r="AD25" s="2"/>
      <c r="AE25" s="2"/>
      <c r="AF25" s="2"/>
      <c r="AG25" s="2"/>
      <c r="AH25" s="2"/>
      <c r="AI25" s="69" t="str">
        <f>IF(S27&gt;=S29,"","総出来高が契約額を超えています。")</f>
        <v/>
      </c>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row>
    <row r="26" spans="1:70" ht="11.25" customHeight="1">
      <c r="A26" s="2"/>
      <c r="B26" s="70"/>
      <c r="C26" s="271" t="s">
        <v>63</v>
      </c>
      <c r="D26" s="271"/>
      <c r="E26" s="271"/>
      <c r="F26" s="271"/>
      <c r="G26" s="271"/>
      <c r="H26" s="271"/>
      <c r="I26" s="271"/>
      <c r="J26" s="271"/>
      <c r="K26" s="271"/>
      <c r="L26" s="271"/>
      <c r="M26" s="271"/>
      <c r="N26" s="271"/>
      <c r="O26" s="271"/>
      <c r="P26" s="271"/>
      <c r="Q26" s="271"/>
      <c r="R26" s="71"/>
      <c r="S26" s="70"/>
      <c r="T26" s="271" t="s">
        <v>64</v>
      </c>
      <c r="U26" s="271"/>
      <c r="V26" s="271"/>
      <c r="W26" s="271"/>
      <c r="X26" s="271"/>
      <c r="Y26" s="271"/>
      <c r="Z26" s="271"/>
      <c r="AA26" s="271"/>
      <c r="AB26" s="271"/>
      <c r="AC26" s="271"/>
      <c r="AD26" s="271"/>
      <c r="AE26" s="271"/>
      <c r="AF26" s="271"/>
      <c r="AG26" s="271"/>
      <c r="AH26" s="271"/>
      <c r="AI26" s="71"/>
      <c r="AJ26" s="70"/>
      <c r="AK26" s="271" t="str">
        <f>+IF(BB16="未登録","消費税等相当額","消費税額等")</f>
        <v>消費税額等</v>
      </c>
      <c r="AL26" s="271"/>
      <c r="AM26" s="271"/>
      <c r="AN26" s="271"/>
      <c r="AO26" s="271"/>
      <c r="AP26" s="271"/>
      <c r="AQ26" s="271"/>
      <c r="AR26" s="271"/>
      <c r="AS26" s="271"/>
      <c r="AT26" s="271"/>
      <c r="AU26" s="271"/>
      <c r="AV26" s="271"/>
      <c r="AW26" s="271"/>
      <c r="AX26" s="271"/>
      <c r="AY26" s="271"/>
      <c r="AZ26" s="71"/>
      <c r="BA26" s="70"/>
      <c r="BB26" s="271" t="s">
        <v>65</v>
      </c>
      <c r="BC26" s="271"/>
      <c r="BD26" s="271"/>
      <c r="BE26" s="271"/>
      <c r="BF26" s="271"/>
      <c r="BG26" s="271"/>
      <c r="BH26" s="271"/>
      <c r="BI26" s="271"/>
      <c r="BJ26" s="271"/>
      <c r="BK26" s="271"/>
      <c r="BL26" s="271"/>
      <c r="BM26" s="271"/>
      <c r="BN26" s="271"/>
      <c r="BO26" s="271"/>
      <c r="BP26" s="271"/>
      <c r="BQ26" s="71"/>
      <c r="BR26" s="2"/>
    </row>
    <row r="27" spans="1:70" ht="11.25" customHeight="1">
      <c r="A27" s="2"/>
      <c r="B27" s="253" t="s">
        <v>66</v>
      </c>
      <c r="C27" s="254"/>
      <c r="D27" s="72"/>
      <c r="E27" s="257" t="s">
        <v>67</v>
      </c>
      <c r="F27" s="257"/>
      <c r="G27" s="257"/>
      <c r="H27" s="257"/>
      <c r="I27" s="257"/>
      <c r="J27" s="257"/>
      <c r="K27" s="257"/>
      <c r="L27" s="257"/>
      <c r="M27" s="257"/>
      <c r="N27" s="257"/>
      <c r="O27" s="257"/>
      <c r="P27" s="257"/>
      <c r="Q27" s="257"/>
      <c r="R27" s="73"/>
      <c r="S27" s="259">
        <f>入力用シート!S27</f>
        <v>0</v>
      </c>
      <c r="T27" s="260"/>
      <c r="U27" s="260"/>
      <c r="V27" s="260"/>
      <c r="W27" s="260"/>
      <c r="X27" s="260"/>
      <c r="Y27" s="260"/>
      <c r="Z27" s="260"/>
      <c r="AA27" s="260"/>
      <c r="AB27" s="260"/>
      <c r="AC27" s="260"/>
      <c r="AD27" s="260"/>
      <c r="AE27" s="260"/>
      <c r="AF27" s="260"/>
      <c r="AG27" s="260"/>
      <c r="AH27" s="260"/>
      <c r="AI27" s="261"/>
      <c r="AJ27" s="259">
        <f>入力用シート!AJ27</f>
        <v>0</v>
      </c>
      <c r="AK27" s="260"/>
      <c r="AL27" s="260"/>
      <c r="AM27" s="260"/>
      <c r="AN27" s="260"/>
      <c r="AO27" s="260"/>
      <c r="AP27" s="260"/>
      <c r="AQ27" s="260"/>
      <c r="AR27" s="260"/>
      <c r="AS27" s="260"/>
      <c r="AT27" s="260"/>
      <c r="AU27" s="260"/>
      <c r="AV27" s="260"/>
      <c r="AW27" s="260"/>
      <c r="AX27" s="260"/>
      <c r="AY27" s="260"/>
      <c r="AZ27" s="261"/>
      <c r="BA27" s="259">
        <f>入力用シート!BA27</f>
        <v>0</v>
      </c>
      <c r="BB27" s="260"/>
      <c r="BC27" s="260"/>
      <c r="BD27" s="260"/>
      <c r="BE27" s="260"/>
      <c r="BF27" s="260"/>
      <c r="BG27" s="260"/>
      <c r="BH27" s="260"/>
      <c r="BI27" s="260"/>
      <c r="BJ27" s="260"/>
      <c r="BK27" s="260"/>
      <c r="BL27" s="260"/>
      <c r="BM27" s="260"/>
      <c r="BN27" s="260"/>
      <c r="BO27" s="260"/>
      <c r="BP27" s="260"/>
      <c r="BQ27" s="261"/>
      <c r="BR27" s="2"/>
    </row>
    <row r="28" spans="1:70" ht="11.25" customHeight="1">
      <c r="A28" s="2"/>
      <c r="B28" s="255"/>
      <c r="C28" s="256"/>
      <c r="D28" s="74"/>
      <c r="E28" s="258"/>
      <c r="F28" s="258"/>
      <c r="G28" s="258"/>
      <c r="H28" s="258"/>
      <c r="I28" s="258"/>
      <c r="J28" s="258"/>
      <c r="K28" s="258"/>
      <c r="L28" s="258"/>
      <c r="M28" s="258"/>
      <c r="N28" s="258"/>
      <c r="O28" s="258"/>
      <c r="P28" s="258"/>
      <c r="Q28" s="258"/>
      <c r="R28" s="75"/>
      <c r="S28" s="262"/>
      <c r="T28" s="263"/>
      <c r="U28" s="263"/>
      <c r="V28" s="263"/>
      <c r="W28" s="263"/>
      <c r="X28" s="263"/>
      <c r="Y28" s="263"/>
      <c r="Z28" s="263"/>
      <c r="AA28" s="263"/>
      <c r="AB28" s="263"/>
      <c r="AC28" s="263"/>
      <c r="AD28" s="263"/>
      <c r="AE28" s="263"/>
      <c r="AF28" s="263"/>
      <c r="AG28" s="263"/>
      <c r="AH28" s="263"/>
      <c r="AI28" s="264"/>
      <c r="AJ28" s="262"/>
      <c r="AK28" s="263"/>
      <c r="AL28" s="263"/>
      <c r="AM28" s="263"/>
      <c r="AN28" s="263"/>
      <c r="AO28" s="263"/>
      <c r="AP28" s="263"/>
      <c r="AQ28" s="263"/>
      <c r="AR28" s="263"/>
      <c r="AS28" s="263"/>
      <c r="AT28" s="263"/>
      <c r="AU28" s="263"/>
      <c r="AV28" s="263"/>
      <c r="AW28" s="263"/>
      <c r="AX28" s="263"/>
      <c r="AY28" s="263"/>
      <c r="AZ28" s="264"/>
      <c r="BA28" s="262"/>
      <c r="BB28" s="263"/>
      <c r="BC28" s="263"/>
      <c r="BD28" s="263"/>
      <c r="BE28" s="263"/>
      <c r="BF28" s="263"/>
      <c r="BG28" s="263"/>
      <c r="BH28" s="263"/>
      <c r="BI28" s="263"/>
      <c r="BJ28" s="263"/>
      <c r="BK28" s="263"/>
      <c r="BL28" s="263"/>
      <c r="BM28" s="263"/>
      <c r="BN28" s="263"/>
      <c r="BO28" s="263"/>
      <c r="BP28" s="263"/>
      <c r="BQ28" s="264"/>
      <c r="BR28" s="2"/>
    </row>
    <row r="29" spans="1:70" ht="11.25" customHeight="1">
      <c r="A29" s="2"/>
      <c r="B29" s="253" t="s">
        <v>68</v>
      </c>
      <c r="C29" s="254"/>
      <c r="D29" s="72"/>
      <c r="E29" s="257" t="s">
        <v>69</v>
      </c>
      <c r="F29" s="257"/>
      <c r="G29" s="257"/>
      <c r="H29" s="257"/>
      <c r="I29" s="257"/>
      <c r="J29" s="257"/>
      <c r="K29" s="257"/>
      <c r="L29" s="272"/>
      <c r="M29" s="274" t="e">
        <f>入力用シート!M29</f>
        <v>#DIV/0!</v>
      </c>
      <c r="N29" s="275"/>
      <c r="O29" s="275"/>
      <c r="P29" s="275"/>
      <c r="Q29" s="275"/>
      <c r="R29" s="73"/>
      <c r="S29" s="259">
        <f>入力用シート!S29</f>
        <v>0</v>
      </c>
      <c r="T29" s="260"/>
      <c r="U29" s="260"/>
      <c r="V29" s="260"/>
      <c r="W29" s="260"/>
      <c r="X29" s="260"/>
      <c r="Y29" s="260"/>
      <c r="Z29" s="260"/>
      <c r="AA29" s="260"/>
      <c r="AB29" s="260"/>
      <c r="AC29" s="260"/>
      <c r="AD29" s="260"/>
      <c r="AE29" s="260"/>
      <c r="AF29" s="260"/>
      <c r="AG29" s="260"/>
      <c r="AH29" s="260"/>
      <c r="AI29" s="261"/>
      <c r="AJ29" s="259" t="str">
        <f>入力用シート!AJ29</f>
        <v/>
      </c>
      <c r="AK29" s="260"/>
      <c r="AL29" s="260"/>
      <c r="AM29" s="260"/>
      <c r="AN29" s="260"/>
      <c r="AO29" s="260"/>
      <c r="AP29" s="260"/>
      <c r="AQ29" s="260"/>
      <c r="AR29" s="260"/>
      <c r="AS29" s="260"/>
      <c r="AT29" s="260"/>
      <c r="AU29" s="260"/>
      <c r="AV29" s="260"/>
      <c r="AW29" s="260"/>
      <c r="AX29" s="260"/>
      <c r="AY29" s="260"/>
      <c r="AZ29" s="261"/>
      <c r="BA29" s="259" t="str">
        <f>入力用シート!BA29</f>
        <v/>
      </c>
      <c r="BB29" s="260"/>
      <c r="BC29" s="260"/>
      <c r="BD29" s="260"/>
      <c r="BE29" s="260"/>
      <c r="BF29" s="260"/>
      <c r="BG29" s="260"/>
      <c r="BH29" s="260"/>
      <c r="BI29" s="260"/>
      <c r="BJ29" s="260"/>
      <c r="BK29" s="260"/>
      <c r="BL29" s="260"/>
      <c r="BM29" s="260"/>
      <c r="BN29" s="260"/>
      <c r="BO29" s="260"/>
      <c r="BP29" s="260"/>
      <c r="BQ29" s="261"/>
      <c r="BR29" s="2"/>
    </row>
    <row r="30" spans="1:70" ht="11.25" customHeight="1">
      <c r="A30" s="2"/>
      <c r="B30" s="255"/>
      <c r="C30" s="256"/>
      <c r="D30" s="74"/>
      <c r="E30" s="258"/>
      <c r="F30" s="258"/>
      <c r="G30" s="258"/>
      <c r="H30" s="258"/>
      <c r="I30" s="258"/>
      <c r="J30" s="258"/>
      <c r="K30" s="258"/>
      <c r="L30" s="273"/>
      <c r="M30" s="276"/>
      <c r="N30" s="277"/>
      <c r="O30" s="277"/>
      <c r="P30" s="277"/>
      <c r="Q30" s="277"/>
      <c r="R30" s="75"/>
      <c r="S30" s="262"/>
      <c r="T30" s="263"/>
      <c r="U30" s="263"/>
      <c r="V30" s="263"/>
      <c r="W30" s="263"/>
      <c r="X30" s="263"/>
      <c r="Y30" s="263"/>
      <c r="Z30" s="263"/>
      <c r="AA30" s="263"/>
      <c r="AB30" s="263"/>
      <c r="AC30" s="263"/>
      <c r="AD30" s="263"/>
      <c r="AE30" s="263"/>
      <c r="AF30" s="263"/>
      <c r="AG30" s="263"/>
      <c r="AH30" s="263"/>
      <c r="AI30" s="264"/>
      <c r="AJ30" s="262"/>
      <c r="AK30" s="263"/>
      <c r="AL30" s="263"/>
      <c r="AM30" s="263"/>
      <c r="AN30" s="263"/>
      <c r="AO30" s="263"/>
      <c r="AP30" s="263"/>
      <c r="AQ30" s="263"/>
      <c r="AR30" s="263"/>
      <c r="AS30" s="263"/>
      <c r="AT30" s="263"/>
      <c r="AU30" s="263"/>
      <c r="AV30" s="263"/>
      <c r="AW30" s="263"/>
      <c r="AX30" s="263"/>
      <c r="AY30" s="263"/>
      <c r="AZ30" s="264"/>
      <c r="BA30" s="262"/>
      <c r="BB30" s="263"/>
      <c r="BC30" s="263"/>
      <c r="BD30" s="263"/>
      <c r="BE30" s="263"/>
      <c r="BF30" s="263"/>
      <c r="BG30" s="263"/>
      <c r="BH30" s="263"/>
      <c r="BI30" s="263"/>
      <c r="BJ30" s="263"/>
      <c r="BK30" s="263"/>
      <c r="BL30" s="263"/>
      <c r="BM30" s="263"/>
      <c r="BN30" s="263"/>
      <c r="BO30" s="263"/>
      <c r="BP30" s="263"/>
      <c r="BQ30" s="264"/>
      <c r="BR30" s="2"/>
    </row>
    <row r="31" spans="1:70" ht="11.25" customHeight="1">
      <c r="A31" s="2"/>
      <c r="B31" s="253" t="s">
        <v>70</v>
      </c>
      <c r="C31" s="254"/>
      <c r="D31" s="72"/>
      <c r="E31" s="257" t="s">
        <v>71</v>
      </c>
      <c r="F31" s="257"/>
      <c r="G31" s="257"/>
      <c r="H31" s="257"/>
      <c r="I31" s="257"/>
      <c r="J31" s="257"/>
      <c r="K31" s="257"/>
      <c r="L31" s="257"/>
      <c r="M31" s="257"/>
      <c r="N31" s="257"/>
      <c r="O31" s="257"/>
      <c r="P31" s="257"/>
      <c r="Q31" s="257"/>
      <c r="R31" s="73"/>
      <c r="S31" s="259">
        <f>入力用シート!S31</f>
        <v>0</v>
      </c>
      <c r="T31" s="260"/>
      <c r="U31" s="260"/>
      <c r="V31" s="260"/>
      <c r="W31" s="260"/>
      <c r="X31" s="260"/>
      <c r="Y31" s="260"/>
      <c r="Z31" s="260"/>
      <c r="AA31" s="260"/>
      <c r="AB31" s="260"/>
      <c r="AC31" s="260"/>
      <c r="AD31" s="260"/>
      <c r="AE31" s="260"/>
      <c r="AF31" s="260"/>
      <c r="AG31" s="260"/>
      <c r="AH31" s="260"/>
      <c r="AI31" s="261"/>
      <c r="AJ31" s="259">
        <f>入力用シート!AJ31</f>
        <v>0</v>
      </c>
      <c r="AK31" s="260"/>
      <c r="AL31" s="260"/>
      <c r="AM31" s="260"/>
      <c r="AN31" s="260"/>
      <c r="AO31" s="260"/>
      <c r="AP31" s="260"/>
      <c r="AQ31" s="260"/>
      <c r="AR31" s="260"/>
      <c r="AS31" s="260"/>
      <c r="AT31" s="260"/>
      <c r="AU31" s="260"/>
      <c r="AV31" s="260"/>
      <c r="AW31" s="260"/>
      <c r="AX31" s="260"/>
      <c r="AY31" s="260"/>
      <c r="AZ31" s="261"/>
      <c r="BA31" s="259">
        <f>入力用シート!BA31</f>
        <v>0</v>
      </c>
      <c r="BB31" s="260"/>
      <c r="BC31" s="260"/>
      <c r="BD31" s="260"/>
      <c r="BE31" s="260"/>
      <c r="BF31" s="260"/>
      <c r="BG31" s="260"/>
      <c r="BH31" s="260"/>
      <c r="BI31" s="260"/>
      <c r="BJ31" s="260"/>
      <c r="BK31" s="260"/>
      <c r="BL31" s="260"/>
      <c r="BM31" s="260"/>
      <c r="BN31" s="260"/>
      <c r="BO31" s="260"/>
      <c r="BP31" s="260"/>
      <c r="BQ31" s="261"/>
      <c r="BR31" s="2"/>
    </row>
    <row r="32" spans="1:70" ht="11.25" customHeight="1">
      <c r="A32" s="2"/>
      <c r="B32" s="255"/>
      <c r="C32" s="256"/>
      <c r="D32" s="74"/>
      <c r="E32" s="258"/>
      <c r="F32" s="258"/>
      <c r="G32" s="258"/>
      <c r="H32" s="258"/>
      <c r="I32" s="258"/>
      <c r="J32" s="258"/>
      <c r="K32" s="258"/>
      <c r="L32" s="258"/>
      <c r="M32" s="258"/>
      <c r="N32" s="258"/>
      <c r="O32" s="258"/>
      <c r="P32" s="258"/>
      <c r="Q32" s="258"/>
      <c r="R32" s="75"/>
      <c r="S32" s="262"/>
      <c r="T32" s="263"/>
      <c r="U32" s="263"/>
      <c r="V32" s="263"/>
      <c r="W32" s="263"/>
      <c r="X32" s="263"/>
      <c r="Y32" s="263"/>
      <c r="Z32" s="263"/>
      <c r="AA32" s="263"/>
      <c r="AB32" s="263"/>
      <c r="AC32" s="263"/>
      <c r="AD32" s="263"/>
      <c r="AE32" s="263"/>
      <c r="AF32" s="263"/>
      <c r="AG32" s="263"/>
      <c r="AH32" s="263"/>
      <c r="AI32" s="264"/>
      <c r="AJ32" s="262"/>
      <c r="AK32" s="263"/>
      <c r="AL32" s="263"/>
      <c r="AM32" s="263"/>
      <c r="AN32" s="263"/>
      <c r="AO32" s="263"/>
      <c r="AP32" s="263"/>
      <c r="AQ32" s="263"/>
      <c r="AR32" s="263"/>
      <c r="AS32" s="263"/>
      <c r="AT32" s="263"/>
      <c r="AU32" s="263"/>
      <c r="AV32" s="263"/>
      <c r="AW32" s="263"/>
      <c r="AX32" s="263"/>
      <c r="AY32" s="263"/>
      <c r="AZ32" s="264"/>
      <c r="BA32" s="262"/>
      <c r="BB32" s="263"/>
      <c r="BC32" s="263"/>
      <c r="BD32" s="263"/>
      <c r="BE32" s="263"/>
      <c r="BF32" s="263"/>
      <c r="BG32" s="263"/>
      <c r="BH32" s="263"/>
      <c r="BI32" s="263"/>
      <c r="BJ32" s="263"/>
      <c r="BK32" s="263"/>
      <c r="BL32" s="263"/>
      <c r="BM32" s="263"/>
      <c r="BN32" s="263"/>
      <c r="BO32" s="263"/>
      <c r="BP32" s="263"/>
      <c r="BQ32" s="264"/>
      <c r="BR32" s="2"/>
    </row>
    <row r="33" spans="1:70" ht="11.25" customHeight="1">
      <c r="A33" s="2"/>
      <c r="B33" s="253" t="s">
        <v>72</v>
      </c>
      <c r="C33" s="254"/>
      <c r="D33" s="72"/>
      <c r="E33" s="257" t="s">
        <v>73</v>
      </c>
      <c r="F33" s="257"/>
      <c r="G33" s="257"/>
      <c r="H33" s="257"/>
      <c r="I33" s="257"/>
      <c r="J33" s="257"/>
      <c r="K33" s="257"/>
      <c r="L33" s="257"/>
      <c r="M33" s="257"/>
      <c r="N33" s="257"/>
      <c r="O33" s="257"/>
      <c r="P33" s="257"/>
      <c r="Q33" s="257"/>
      <c r="R33" s="73"/>
      <c r="S33" s="259" t="str">
        <f>入力用シート!S33</f>
        <v/>
      </c>
      <c r="T33" s="260"/>
      <c r="U33" s="260"/>
      <c r="V33" s="260"/>
      <c r="W33" s="260"/>
      <c r="X33" s="260"/>
      <c r="Y33" s="260"/>
      <c r="Z33" s="260"/>
      <c r="AA33" s="260"/>
      <c r="AB33" s="260"/>
      <c r="AC33" s="260"/>
      <c r="AD33" s="260"/>
      <c r="AE33" s="260"/>
      <c r="AF33" s="260"/>
      <c r="AG33" s="260"/>
      <c r="AH33" s="260"/>
      <c r="AI33" s="261"/>
      <c r="AJ33" s="259" t="str">
        <f>入力用シート!AJ33</f>
        <v/>
      </c>
      <c r="AK33" s="260"/>
      <c r="AL33" s="260"/>
      <c r="AM33" s="260"/>
      <c r="AN33" s="260"/>
      <c r="AO33" s="260"/>
      <c r="AP33" s="260"/>
      <c r="AQ33" s="260"/>
      <c r="AR33" s="260"/>
      <c r="AS33" s="260"/>
      <c r="AT33" s="260"/>
      <c r="AU33" s="260"/>
      <c r="AV33" s="260"/>
      <c r="AW33" s="260"/>
      <c r="AX33" s="260"/>
      <c r="AY33" s="260"/>
      <c r="AZ33" s="261"/>
      <c r="BA33" s="259" t="str">
        <f>入力用シート!BA33</f>
        <v/>
      </c>
      <c r="BB33" s="260"/>
      <c r="BC33" s="260"/>
      <c r="BD33" s="260"/>
      <c r="BE33" s="260"/>
      <c r="BF33" s="260"/>
      <c r="BG33" s="260"/>
      <c r="BH33" s="260"/>
      <c r="BI33" s="260"/>
      <c r="BJ33" s="260"/>
      <c r="BK33" s="260"/>
      <c r="BL33" s="260"/>
      <c r="BM33" s="260"/>
      <c r="BN33" s="260"/>
      <c r="BO33" s="260"/>
      <c r="BP33" s="260"/>
      <c r="BQ33" s="261"/>
      <c r="BR33" s="2"/>
    </row>
    <row r="34" spans="1:70" ht="11.25" customHeight="1">
      <c r="A34" s="2"/>
      <c r="B34" s="255"/>
      <c r="C34" s="256"/>
      <c r="D34" s="74"/>
      <c r="E34" s="258"/>
      <c r="F34" s="258"/>
      <c r="G34" s="258"/>
      <c r="H34" s="258"/>
      <c r="I34" s="258"/>
      <c r="J34" s="258"/>
      <c r="K34" s="258"/>
      <c r="L34" s="258"/>
      <c r="M34" s="258"/>
      <c r="N34" s="258"/>
      <c r="O34" s="258"/>
      <c r="P34" s="258"/>
      <c r="Q34" s="258"/>
      <c r="R34" s="75"/>
      <c r="S34" s="262"/>
      <c r="T34" s="263"/>
      <c r="U34" s="263"/>
      <c r="V34" s="263"/>
      <c r="W34" s="263"/>
      <c r="X34" s="263"/>
      <c r="Y34" s="263"/>
      <c r="Z34" s="263"/>
      <c r="AA34" s="263"/>
      <c r="AB34" s="263"/>
      <c r="AC34" s="263"/>
      <c r="AD34" s="263"/>
      <c r="AE34" s="263"/>
      <c r="AF34" s="263"/>
      <c r="AG34" s="263"/>
      <c r="AH34" s="263"/>
      <c r="AI34" s="264"/>
      <c r="AJ34" s="262"/>
      <c r="AK34" s="263"/>
      <c r="AL34" s="263"/>
      <c r="AM34" s="263"/>
      <c r="AN34" s="263"/>
      <c r="AO34" s="263"/>
      <c r="AP34" s="263"/>
      <c r="AQ34" s="263"/>
      <c r="AR34" s="263"/>
      <c r="AS34" s="263"/>
      <c r="AT34" s="263"/>
      <c r="AU34" s="263"/>
      <c r="AV34" s="263"/>
      <c r="AW34" s="263"/>
      <c r="AX34" s="263"/>
      <c r="AY34" s="263"/>
      <c r="AZ34" s="264"/>
      <c r="BA34" s="262"/>
      <c r="BB34" s="263"/>
      <c r="BC34" s="263"/>
      <c r="BD34" s="263"/>
      <c r="BE34" s="263"/>
      <c r="BF34" s="263"/>
      <c r="BG34" s="263"/>
      <c r="BH34" s="263"/>
      <c r="BI34" s="263"/>
      <c r="BJ34" s="263"/>
      <c r="BK34" s="263"/>
      <c r="BL34" s="263"/>
      <c r="BM34" s="263"/>
      <c r="BN34" s="263"/>
      <c r="BO34" s="263"/>
      <c r="BP34" s="263"/>
      <c r="BQ34" s="264"/>
      <c r="BR34" s="2"/>
    </row>
    <row r="35" spans="1:70" ht="11.25" customHeight="1">
      <c r="A35" s="2"/>
      <c r="B35" s="253" t="s">
        <v>74</v>
      </c>
      <c r="C35" s="254"/>
      <c r="D35" s="72"/>
      <c r="E35" s="257" t="s">
        <v>75</v>
      </c>
      <c r="F35" s="257"/>
      <c r="G35" s="257"/>
      <c r="H35" s="257"/>
      <c r="I35" s="257"/>
      <c r="J35" s="257"/>
      <c r="K35" s="257"/>
      <c r="L35" s="257"/>
      <c r="M35" s="257"/>
      <c r="N35" s="257"/>
      <c r="O35" s="257"/>
      <c r="P35" s="257"/>
      <c r="Q35" s="257"/>
      <c r="R35" s="73"/>
      <c r="S35" s="259" t="str">
        <f>入力用シート!S35</f>
        <v/>
      </c>
      <c r="T35" s="260"/>
      <c r="U35" s="260"/>
      <c r="V35" s="260"/>
      <c r="W35" s="260"/>
      <c r="X35" s="260"/>
      <c r="Y35" s="260"/>
      <c r="Z35" s="260"/>
      <c r="AA35" s="260"/>
      <c r="AB35" s="260"/>
      <c r="AC35" s="260"/>
      <c r="AD35" s="260"/>
      <c r="AE35" s="260"/>
      <c r="AF35" s="260"/>
      <c r="AG35" s="260"/>
      <c r="AH35" s="260"/>
      <c r="AI35" s="261"/>
      <c r="AJ35" s="259" t="str">
        <f>入力用シート!AJ35</f>
        <v/>
      </c>
      <c r="AK35" s="260"/>
      <c r="AL35" s="260"/>
      <c r="AM35" s="260"/>
      <c r="AN35" s="260"/>
      <c r="AO35" s="260"/>
      <c r="AP35" s="260"/>
      <c r="AQ35" s="260"/>
      <c r="AR35" s="260"/>
      <c r="AS35" s="260"/>
      <c r="AT35" s="260"/>
      <c r="AU35" s="260"/>
      <c r="AV35" s="260"/>
      <c r="AW35" s="260"/>
      <c r="AX35" s="260"/>
      <c r="AY35" s="260"/>
      <c r="AZ35" s="261"/>
      <c r="BA35" s="259" t="str">
        <f>入力用シート!BA35</f>
        <v/>
      </c>
      <c r="BB35" s="260"/>
      <c r="BC35" s="260"/>
      <c r="BD35" s="260"/>
      <c r="BE35" s="260"/>
      <c r="BF35" s="260"/>
      <c r="BG35" s="260"/>
      <c r="BH35" s="260"/>
      <c r="BI35" s="260"/>
      <c r="BJ35" s="260"/>
      <c r="BK35" s="260"/>
      <c r="BL35" s="260"/>
      <c r="BM35" s="260"/>
      <c r="BN35" s="260"/>
      <c r="BO35" s="260"/>
      <c r="BP35" s="260"/>
      <c r="BQ35" s="261"/>
      <c r="BR35" s="2"/>
    </row>
    <row r="36" spans="1:70" ht="11.25" customHeight="1">
      <c r="A36" s="2"/>
      <c r="B36" s="255"/>
      <c r="C36" s="256"/>
      <c r="D36" s="74"/>
      <c r="E36" s="258"/>
      <c r="F36" s="258"/>
      <c r="G36" s="258"/>
      <c r="H36" s="258"/>
      <c r="I36" s="258"/>
      <c r="J36" s="258"/>
      <c r="K36" s="258"/>
      <c r="L36" s="258"/>
      <c r="M36" s="258"/>
      <c r="N36" s="258"/>
      <c r="O36" s="258"/>
      <c r="P36" s="258"/>
      <c r="Q36" s="258"/>
      <c r="R36" s="75"/>
      <c r="S36" s="262"/>
      <c r="T36" s="263"/>
      <c r="U36" s="263"/>
      <c r="V36" s="263"/>
      <c r="W36" s="263"/>
      <c r="X36" s="263"/>
      <c r="Y36" s="263"/>
      <c r="Z36" s="263"/>
      <c r="AA36" s="263"/>
      <c r="AB36" s="263"/>
      <c r="AC36" s="263"/>
      <c r="AD36" s="263"/>
      <c r="AE36" s="263"/>
      <c r="AF36" s="263"/>
      <c r="AG36" s="263"/>
      <c r="AH36" s="263"/>
      <c r="AI36" s="264"/>
      <c r="AJ36" s="262"/>
      <c r="AK36" s="263"/>
      <c r="AL36" s="263"/>
      <c r="AM36" s="263"/>
      <c r="AN36" s="263"/>
      <c r="AO36" s="263"/>
      <c r="AP36" s="263"/>
      <c r="AQ36" s="263"/>
      <c r="AR36" s="263"/>
      <c r="AS36" s="263"/>
      <c r="AT36" s="263"/>
      <c r="AU36" s="263"/>
      <c r="AV36" s="263"/>
      <c r="AW36" s="263"/>
      <c r="AX36" s="263"/>
      <c r="AY36" s="263"/>
      <c r="AZ36" s="264"/>
      <c r="BA36" s="262"/>
      <c r="BB36" s="263"/>
      <c r="BC36" s="263"/>
      <c r="BD36" s="263"/>
      <c r="BE36" s="263"/>
      <c r="BF36" s="263"/>
      <c r="BG36" s="263"/>
      <c r="BH36" s="263"/>
      <c r="BI36" s="263"/>
      <c r="BJ36" s="263"/>
      <c r="BK36" s="263"/>
      <c r="BL36" s="263"/>
      <c r="BM36" s="263"/>
      <c r="BN36" s="263"/>
      <c r="BO36" s="263"/>
      <c r="BP36" s="263"/>
      <c r="BQ36" s="264"/>
      <c r="BR36" s="2"/>
    </row>
    <row r="37" spans="1:70" ht="11.25" customHeight="1">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70" ht="11.25" customHeight="1">
      <c r="B38" s="235" t="s">
        <v>76</v>
      </c>
      <c r="C38" s="243"/>
      <c r="D38" s="235"/>
      <c r="E38" s="237" t="s">
        <v>77</v>
      </c>
      <c r="F38" s="237"/>
      <c r="G38" s="237"/>
      <c r="H38" s="237"/>
      <c r="I38" s="237"/>
      <c r="J38" s="237"/>
      <c r="K38" s="237"/>
      <c r="L38" s="237"/>
      <c r="M38" s="237"/>
      <c r="N38" s="237"/>
      <c r="O38" s="237"/>
      <c r="P38" s="237"/>
      <c r="Q38" s="237"/>
      <c r="R38" s="88"/>
      <c r="S38" s="239" t="str">
        <f>IF(入力用シート!$S$38="","",入力用シート!$S$38)</f>
        <v/>
      </c>
      <c r="T38" s="239"/>
      <c r="U38" s="239"/>
      <c r="V38" s="239"/>
      <c r="W38" s="239"/>
      <c r="X38" s="239"/>
      <c r="Y38" s="239"/>
      <c r="Z38" s="239"/>
      <c r="AA38" s="239"/>
      <c r="AB38" s="239"/>
      <c r="AC38" s="239"/>
      <c r="AD38" s="239"/>
      <c r="AE38" s="239"/>
      <c r="AF38" s="239"/>
      <c r="AG38" s="239"/>
      <c r="AH38" s="239"/>
      <c r="AI38" s="240"/>
    </row>
    <row r="39" spans="1:70" ht="11.25" customHeight="1">
      <c r="B39" s="244"/>
      <c r="C39" s="245"/>
      <c r="D39" s="236"/>
      <c r="E39" s="238"/>
      <c r="F39" s="238"/>
      <c r="G39" s="238"/>
      <c r="H39" s="238"/>
      <c r="I39" s="238"/>
      <c r="J39" s="238"/>
      <c r="K39" s="238"/>
      <c r="L39" s="238"/>
      <c r="M39" s="238"/>
      <c r="N39" s="238"/>
      <c r="O39" s="238"/>
      <c r="P39" s="238"/>
      <c r="Q39" s="238"/>
      <c r="R39" s="89"/>
      <c r="S39" s="241"/>
      <c r="T39" s="241"/>
      <c r="U39" s="241"/>
      <c r="V39" s="241"/>
      <c r="W39" s="241"/>
      <c r="X39" s="241"/>
      <c r="Y39" s="241"/>
      <c r="Z39" s="241"/>
      <c r="AA39" s="241"/>
      <c r="AB39" s="241"/>
      <c r="AC39" s="241"/>
      <c r="AD39" s="241"/>
      <c r="AE39" s="241"/>
      <c r="AF39" s="241"/>
      <c r="AG39" s="241"/>
      <c r="AH39" s="241"/>
      <c r="AI39" s="242"/>
    </row>
    <row r="40" spans="1:70" ht="11.25" customHeight="1">
      <c r="B40" s="244"/>
      <c r="C40" s="245"/>
      <c r="D40" s="235"/>
      <c r="E40" s="237" t="s">
        <v>79</v>
      </c>
      <c r="F40" s="237"/>
      <c r="G40" s="237"/>
      <c r="H40" s="237"/>
      <c r="I40" s="237"/>
      <c r="J40" s="237"/>
      <c r="K40" s="237"/>
      <c r="L40" s="237"/>
      <c r="M40" s="237"/>
      <c r="N40" s="237"/>
      <c r="O40" s="237"/>
      <c r="P40" s="237"/>
      <c r="Q40" s="237"/>
      <c r="R40" s="88"/>
      <c r="S40" s="239" t="str">
        <f>IF(入力用シート!$S$40="","",入力用シート!$S$40)</f>
        <v/>
      </c>
      <c r="T40" s="239"/>
      <c r="U40" s="239"/>
      <c r="V40" s="239"/>
      <c r="W40" s="239"/>
      <c r="X40" s="239"/>
      <c r="Y40" s="239"/>
      <c r="Z40" s="239"/>
      <c r="AA40" s="239"/>
      <c r="AB40" s="239"/>
      <c r="AC40" s="239"/>
      <c r="AD40" s="239"/>
      <c r="AE40" s="239"/>
      <c r="AF40" s="239"/>
      <c r="AG40" s="239"/>
      <c r="AH40" s="239"/>
      <c r="AI40" s="240"/>
    </row>
    <row r="41" spans="1:70" ht="11.25" customHeight="1">
      <c r="A41" s="26"/>
      <c r="B41" s="244"/>
      <c r="C41" s="245"/>
      <c r="D41" s="236"/>
      <c r="E41" s="238"/>
      <c r="F41" s="238"/>
      <c r="G41" s="238"/>
      <c r="H41" s="238"/>
      <c r="I41" s="238"/>
      <c r="J41" s="238"/>
      <c r="K41" s="238"/>
      <c r="L41" s="238"/>
      <c r="M41" s="238"/>
      <c r="N41" s="238"/>
      <c r="O41" s="238"/>
      <c r="P41" s="238"/>
      <c r="Q41" s="238"/>
      <c r="R41" s="89"/>
      <c r="S41" s="241"/>
      <c r="T41" s="241"/>
      <c r="U41" s="241"/>
      <c r="V41" s="241"/>
      <c r="W41" s="241"/>
      <c r="X41" s="241"/>
      <c r="Y41" s="241"/>
      <c r="Z41" s="241"/>
      <c r="AA41" s="241"/>
      <c r="AB41" s="241"/>
      <c r="AC41" s="241"/>
      <c r="AD41" s="241"/>
      <c r="AE41" s="241"/>
      <c r="AF41" s="241"/>
      <c r="AG41" s="241"/>
      <c r="AH41" s="241"/>
      <c r="AI41" s="242"/>
    </row>
    <row r="42" spans="1:70" ht="11.25" customHeight="1">
      <c r="A42" s="27"/>
      <c r="B42" s="244"/>
      <c r="C42" s="245"/>
      <c r="D42" s="235"/>
      <c r="E42" s="237" t="s">
        <v>80</v>
      </c>
      <c r="F42" s="237"/>
      <c r="G42" s="237"/>
      <c r="H42" s="237"/>
      <c r="I42" s="237"/>
      <c r="J42" s="237"/>
      <c r="K42" s="237"/>
      <c r="L42" s="237"/>
      <c r="M42" s="237"/>
      <c r="N42" s="237"/>
      <c r="O42" s="237"/>
      <c r="P42" s="237"/>
      <c r="Q42" s="237"/>
      <c r="R42" s="88"/>
      <c r="S42" s="239" t="str">
        <f>IF(入力用シート!$S$42="","",入力用シート!$S$42)</f>
        <v/>
      </c>
      <c r="T42" s="239"/>
      <c r="U42" s="239"/>
      <c r="V42" s="239"/>
      <c r="W42" s="239"/>
      <c r="X42" s="239"/>
      <c r="Y42" s="239"/>
      <c r="Z42" s="239"/>
      <c r="AA42" s="239"/>
      <c r="AB42" s="239"/>
      <c r="AC42" s="239"/>
      <c r="AD42" s="239"/>
      <c r="AE42" s="239"/>
      <c r="AF42" s="239"/>
      <c r="AG42" s="239"/>
      <c r="AH42" s="239"/>
      <c r="AI42" s="240"/>
    </row>
    <row r="43" spans="1:70" ht="11.25" customHeight="1">
      <c r="A43" s="27"/>
      <c r="B43" s="236"/>
      <c r="C43" s="246"/>
      <c r="D43" s="236"/>
      <c r="E43" s="238"/>
      <c r="F43" s="238"/>
      <c r="G43" s="238"/>
      <c r="H43" s="238"/>
      <c r="I43" s="238"/>
      <c r="J43" s="238"/>
      <c r="K43" s="238"/>
      <c r="L43" s="238"/>
      <c r="M43" s="238"/>
      <c r="N43" s="238"/>
      <c r="O43" s="238"/>
      <c r="P43" s="238"/>
      <c r="Q43" s="238"/>
      <c r="R43" s="89"/>
      <c r="S43" s="241"/>
      <c r="T43" s="241"/>
      <c r="U43" s="241"/>
      <c r="V43" s="241"/>
      <c r="W43" s="241"/>
      <c r="X43" s="241"/>
      <c r="Y43" s="241"/>
      <c r="Z43" s="241"/>
      <c r="AA43" s="241"/>
      <c r="AB43" s="241"/>
      <c r="AC43" s="241"/>
      <c r="AD43" s="241"/>
      <c r="AE43" s="241"/>
      <c r="AF43" s="241"/>
      <c r="AG43" s="241"/>
      <c r="AH43" s="241"/>
      <c r="AI43" s="242"/>
    </row>
    <row r="44" spans="1:70" ht="11.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row>
    <row r="45" spans="1:70" ht="11.25" customHeight="1">
      <c r="A45" s="2"/>
      <c r="B45" s="76" t="s">
        <v>1</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row>
    <row r="46" spans="1:70" ht="11.25" customHeight="1">
      <c r="A46" s="2"/>
      <c r="B46" s="2"/>
      <c r="C46" s="77" t="s">
        <v>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row>
    <row r="47" spans="1:70" ht="11.25" customHeight="1">
      <c r="A47" s="2"/>
      <c r="B47" s="2"/>
      <c r="C47" s="77" t="s">
        <v>87</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row>
    <row r="48" spans="1:70" ht="11.25" customHeight="1">
      <c r="A48" s="2"/>
      <c r="B48" s="76" t="s">
        <v>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row>
    <row r="49" spans="1:70" ht="11.25" customHeight="1">
      <c r="A49" s="2"/>
      <c r="B49" s="76"/>
      <c r="C49" s="78" t="s">
        <v>5</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1.25" customHeight="1">
      <c r="A50" s="2"/>
      <c r="B50" s="76"/>
      <c r="C50" s="78" t="s">
        <v>88</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1.25" customHeight="1">
      <c r="A51" s="2"/>
      <c r="B51" s="2"/>
      <c r="C51" s="77" t="s">
        <v>85</v>
      </c>
      <c r="D51" s="77"/>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1.25" customHeight="1">
      <c r="A52" s="2"/>
      <c r="B52" s="76"/>
      <c r="C52" s="77"/>
      <c r="D52" s="77"/>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c r="A53" s="2"/>
      <c r="B53" s="79" t="s">
        <v>86</v>
      </c>
      <c r="C53" s="80"/>
      <c r="D53" s="80"/>
      <c r="E53" s="247" t="str">
        <f>IF(入力用シート!E56="","",入力用シート!E56)</f>
        <v/>
      </c>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2"/>
    </row>
    <row r="54" spans="1:70">
      <c r="A54" s="2"/>
      <c r="B54" s="81"/>
      <c r="C54" s="82"/>
      <c r="D54" s="82"/>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50"/>
      <c r="BR54" s="2"/>
    </row>
    <row r="55" spans="1:70">
      <c r="A55" s="2"/>
      <c r="B55" s="83"/>
      <c r="C55" s="84"/>
      <c r="D55" s="84"/>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2"/>
      <c r="BR55" s="2"/>
    </row>
    <row r="56" spans="1:70" ht="17.25">
      <c r="A56" s="27"/>
    </row>
  </sheetData>
  <sheetProtection sheet="1" objects="1" scenarios="1"/>
  <customSheetViews>
    <customSheetView guid="{C03CD2D6-F99C-49E4-A373-1BD57CF3F17D}" scale="98" showGridLines="0" showRowCol="0" fitToPage="1">
      <selection activeCell="S38" sqref="S38:AI39"/>
      <pageMargins left="0" right="0" top="0" bottom="0" header="0" footer="0"/>
      <pageSetup paperSize="9" scale="98" orientation="portrait" r:id="rId1"/>
    </customSheetView>
  </customSheetViews>
  <mergeCells count="72">
    <mergeCell ref="AJ2:AT2"/>
    <mergeCell ref="AU2:BQ2"/>
    <mergeCell ref="B4:BR4"/>
    <mergeCell ref="B6:AH11"/>
    <mergeCell ref="AM6:AO6"/>
    <mergeCell ref="AP6:AR6"/>
    <mergeCell ref="AS6:AV6"/>
    <mergeCell ref="AM7:BQ9"/>
    <mergeCell ref="AM10:BN11"/>
    <mergeCell ref="BO10:BQ11"/>
    <mergeCell ref="AM12:BQ13"/>
    <mergeCell ref="B13:AH16"/>
    <mergeCell ref="AU14:BL14"/>
    <mergeCell ref="AM15:AS15"/>
    <mergeCell ref="AT15:AV15"/>
    <mergeCell ref="AW15:BC15"/>
    <mergeCell ref="BD15:BF15"/>
    <mergeCell ref="BG15:BM15"/>
    <mergeCell ref="AZ16:BA16"/>
    <mergeCell ref="BB16:BQ16"/>
    <mergeCell ref="M29:Q30"/>
    <mergeCell ref="S29:AI30"/>
    <mergeCell ref="AJ29:AZ30"/>
    <mergeCell ref="B18:P19"/>
    <mergeCell ref="Q18:AH19"/>
    <mergeCell ref="AJ18:AT19"/>
    <mergeCell ref="AU18:BQ19"/>
    <mergeCell ref="B20:D23"/>
    <mergeCell ref="E20:P21"/>
    <mergeCell ref="Q20:AH21"/>
    <mergeCell ref="AJ21:AT24"/>
    <mergeCell ref="AU21:BQ24"/>
    <mergeCell ref="E22:P23"/>
    <mergeCell ref="S35:AI36"/>
    <mergeCell ref="AJ35:AZ36"/>
    <mergeCell ref="BA35:BQ36"/>
    <mergeCell ref="BA29:BQ30"/>
    <mergeCell ref="Q22:AH23"/>
    <mergeCell ref="C26:Q26"/>
    <mergeCell ref="T26:AH26"/>
    <mergeCell ref="AK26:AY26"/>
    <mergeCell ref="BB26:BP26"/>
    <mergeCell ref="B27:C28"/>
    <mergeCell ref="E27:Q28"/>
    <mergeCell ref="S27:AI28"/>
    <mergeCell ref="AJ27:AZ28"/>
    <mergeCell ref="BA27:BQ28"/>
    <mergeCell ref="B29:C30"/>
    <mergeCell ref="E29:L30"/>
    <mergeCell ref="B38:C43"/>
    <mergeCell ref="D38:D39"/>
    <mergeCell ref="E38:Q39"/>
    <mergeCell ref="E53:BQ55"/>
    <mergeCell ref="B31:C32"/>
    <mergeCell ref="E31:Q32"/>
    <mergeCell ref="S31:AI32"/>
    <mergeCell ref="AJ31:AZ32"/>
    <mergeCell ref="BA31:BQ32"/>
    <mergeCell ref="B33:C34"/>
    <mergeCell ref="E33:Q34"/>
    <mergeCell ref="S33:AI34"/>
    <mergeCell ref="AJ33:AZ34"/>
    <mergeCell ref="BA33:BQ34"/>
    <mergeCell ref="B35:C36"/>
    <mergeCell ref="E35:Q36"/>
    <mergeCell ref="D40:D41"/>
    <mergeCell ref="E40:Q41"/>
    <mergeCell ref="D42:D43"/>
    <mergeCell ref="E42:Q43"/>
    <mergeCell ref="S38:AI39"/>
    <mergeCell ref="S40:AI41"/>
    <mergeCell ref="S42:AI43"/>
  </mergeCells>
  <phoneticPr fontId="3"/>
  <conditionalFormatting sqref="AM6:AM7 AW15 BG15 AU18 M29 AJ27:BQ28 AM10 AM12 AM15:AM16">
    <cfRule type="cellIs" dxfId="4" priority="3" stopIfTrue="1" operator="equal">
      <formula>0</formula>
    </cfRule>
  </conditionalFormatting>
  <conditionalFormatting sqref="Q18 Q20 Q22">
    <cfRule type="cellIs" dxfId="3" priority="2" stopIfTrue="1" operator="equal">
      <formula>0</formula>
    </cfRule>
  </conditionalFormatting>
  <conditionalFormatting sqref="BA29:BQ43">
    <cfRule type="cellIs" dxfId="2" priority="1" stopIfTrue="1" operator="equal">
      <formula>0</formula>
    </cfRule>
  </conditionalFormatting>
  <dataValidations disablePrompts="1" count="3">
    <dataValidation allowBlank="1" showInputMessage="1" showErrorMessage="1" prompt="円単位に相違がある場合は上書きしてください。" sqref="AJ27:AZ30"/>
    <dataValidation type="custom" allowBlank="1" showInputMessage="1" showErrorMessage="1" sqref="S29:AI30">
      <formula1>OR(MOD(S29,10000)=0,S29+S31=S27)</formula1>
    </dataValidation>
    <dataValidation allowBlank="1" showInputMessage="1" showErrorMessage="1" prompt="適格請求書発行事業者登録番号を入力してください。消費税免税事業者の場合は「免税事業者」と入力してください。課税事業者だが未登録の場合は「未登録」と入力してください。" sqref="BB16:BQ16"/>
  </dataValidations>
  <pageMargins left="0.7" right="0.7" top="0.75" bottom="0.75" header="0.3" footer="0.3"/>
  <pageSetup paperSize="9" scale="98"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R67"/>
  <sheetViews>
    <sheetView showGridLines="0" showRowColHeaders="0" zoomScale="98" zoomScaleNormal="98" zoomScaleSheetLayoutView="100" workbookViewId="0">
      <selection activeCell="AU2" sqref="AU2:BQ2"/>
    </sheetView>
  </sheetViews>
  <sheetFormatPr defaultColWidth="1.25" defaultRowHeight="13.5"/>
  <cols>
    <col min="1" max="36" width="1.25" style="2"/>
    <col min="37" max="37" width="1.25" style="2" customWidth="1"/>
    <col min="38" max="50" width="1.25" style="2"/>
    <col min="51" max="51" width="2.25" style="2" bestFit="1" customWidth="1"/>
    <col min="52" max="16384" width="1.25" style="2"/>
  </cols>
  <sheetData>
    <row r="1" spans="1:70" ht="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ht="26.25" customHeight="1">
      <c r="A2" s="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7"/>
      <c r="AJ2" s="133" t="str">
        <f>+IF($S$38="","請求日","請求締日")</f>
        <v>請求締日</v>
      </c>
      <c r="AK2" s="134"/>
      <c r="AL2" s="134"/>
      <c r="AM2" s="134"/>
      <c r="AN2" s="134"/>
      <c r="AO2" s="134"/>
      <c r="AP2" s="134"/>
      <c r="AQ2" s="134"/>
      <c r="AR2" s="134"/>
      <c r="AS2" s="134"/>
      <c r="AT2" s="134"/>
      <c r="AU2" s="135">
        <v>45961</v>
      </c>
      <c r="AV2" s="136"/>
      <c r="AW2" s="136"/>
      <c r="AX2" s="136"/>
      <c r="AY2" s="136"/>
      <c r="AZ2" s="136"/>
      <c r="BA2" s="136"/>
      <c r="BB2" s="136"/>
      <c r="BC2" s="136"/>
      <c r="BD2" s="136"/>
      <c r="BE2" s="136"/>
      <c r="BF2" s="136"/>
      <c r="BG2" s="136"/>
      <c r="BH2" s="136"/>
      <c r="BI2" s="136"/>
      <c r="BJ2" s="136"/>
      <c r="BK2" s="136"/>
      <c r="BL2" s="136"/>
      <c r="BM2" s="136"/>
      <c r="BN2" s="136"/>
      <c r="BO2" s="136"/>
      <c r="BP2" s="136"/>
      <c r="BQ2" s="137"/>
      <c r="BR2" s="1"/>
    </row>
    <row r="3" spans="1:70" ht="19.5" customHeight="1">
      <c r="A3" s="12"/>
      <c r="B3" s="1"/>
      <c r="C3" s="13" t="s">
        <v>47</v>
      </c>
      <c r="D3" s="13"/>
      <c r="E3" s="13"/>
      <c r="F3" s="13"/>
      <c r="G3" s="13"/>
      <c r="H3" s="13"/>
      <c r="I3" s="12"/>
      <c r="J3" s="12"/>
      <c r="K3" s="12"/>
      <c r="L3" s="12"/>
      <c r="M3" s="12"/>
      <c r="N3" s="12"/>
      <c r="O3" s="12"/>
      <c r="P3" s="12"/>
      <c r="Q3" s="12"/>
      <c r="R3" s="12"/>
      <c r="S3" s="12"/>
      <c r="T3" s="12"/>
      <c r="U3" s="12"/>
      <c r="V3" s="12"/>
      <c r="W3" s="12"/>
      <c r="X3" s="12"/>
      <c r="Y3" s="12"/>
      <c r="Z3" s="346" t="s">
        <v>89</v>
      </c>
      <c r="AA3" s="346"/>
      <c r="AB3" s="346"/>
      <c r="AC3" s="346"/>
      <c r="AD3" s="346"/>
      <c r="AE3" s="346"/>
      <c r="AF3" s="346"/>
      <c r="AG3" s="346"/>
      <c r="AH3" s="346"/>
      <c r="AI3" s="346"/>
      <c r="AJ3" s="346"/>
      <c r="AK3" s="346"/>
      <c r="AL3" s="346"/>
      <c r="AM3" s="346"/>
      <c r="AN3" s="346"/>
      <c r="AO3" s="346"/>
      <c r="AP3" s="346"/>
      <c r="AQ3" s="346"/>
      <c r="AR3" s="346"/>
      <c r="AS3" s="346"/>
      <c r="AT3" s="346"/>
      <c r="AU3" s="50" t="str">
        <f>IF(AU2="","請求日が未入力です","")</f>
        <v/>
      </c>
      <c r="AV3" s="15"/>
      <c r="AW3" s="15"/>
      <c r="AX3" s="15"/>
      <c r="AY3" s="15"/>
      <c r="AZ3" s="15"/>
      <c r="BA3" s="15"/>
      <c r="BB3" s="15"/>
      <c r="BC3" s="15"/>
      <c r="BD3" s="15"/>
      <c r="BE3" s="15"/>
      <c r="BF3" s="15"/>
      <c r="BG3" s="15"/>
      <c r="BH3" s="15"/>
      <c r="BI3" s="15"/>
      <c r="BJ3" s="15"/>
      <c r="BK3" s="15"/>
      <c r="BL3" s="15"/>
      <c r="BM3" s="15"/>
      <c r="BN3" s="15"/>
      <c r="BO3" s="15"/>
      <c r="BP3" s="15"/>
      <c r="BQ3" s="15"/>
      <c r="BR3" s="15"/>
    </row>
    <row r="4" spans="1:70" s="19" customFormat="1" ht="40.5" customHeight="1">
      <c r="A4" s="11"/>
      <c r="B4" s="138" t="s">
        <v>48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row>
    <row r="5" spans="1:70" ht="11.25" customHeight="1">
      <c r="A5" s="1"/>
      <c r="B5" s="3" t="s">
        <v>49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3" t="s">
        <v>50</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1.25" customHeight="1">
      <c r="A6" s="1"/>
      <c r="B6" s="139" t="s">
        <v>90</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
      <c r="AJ6" s="4"/>
      <c r="AK6" s="5" t="s">
        <v>51</v>
      </c>
      <c r="AL6" s="5"/>
      <c r="AM6" s="143" t="s">
        <v>91</v>
      </c>
      <c r="AN6" s="143"/>
      <c r="AO6" s="143"/>
      <c r="AP6" s="144" t="s">
        <v>52</v>
      </c>
      <c r="AQ6" s="144"/>
      <c r="AR6" s="144"/>
      <c r="AS6" s="145" t="s">
        <v>92</v>
      </c>
      <c r="AT6" s="145"/>
      <c r="AU6" s="145"/>
      <c r="AV6" s="145"/>
      <c r="AW6" s="1"/>
      <c r="AX6" s="1"/>
      <c r="AY6" s="1"/>
      <c r="AZ6" s="1"/>
      <c r="BA6" s="1"/>
      <c r="BB6" s="1"/>
      <c r="BC6" s="1"/>
      <c r="BD6" s="1"/>
      <c r="BE6" s="1"/>
      <c r="BF6" s="1"/>
      <c r="BG6" s="1"/>
      <c r="BH6" s="1"/>
      <c r="BI6" s="1"/>
      <c r="BJ6" s="1"/>
      <c r="BK6" s="1"/>
      <c r="BL6" s="1"/>
      <c r="BM6" s="1"/>
      <c r="BN6" s="1"/>
      <c r="BO6" s="1"/>
      <c r="BP6" s="1"/>
      <c r="BQ6" s="1"/>
      <c r="BR6" s="1"/>
    </row>
    <row r="7" spans="1:70" ht="11.25" customHeight="1">
      <c r="A7" s="1"/>
      <c r="B7" s="139"/>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
      <c r="AJ7" s="4"/>
      <c r="AK7" s="1"/>
      <c r="AL7" s="1"/>
      <c r="AM7" s="146" t="s">
        <v>93</v>
      </c>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
    </row>
    <row r="8" spans="1:70" ht="11.25" customHeight="1">
      <c r="A8" s="1"/>
      <c r="B8" s="139"/>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
      <c r="AJ8" s="4"/>
      <c r="AK8" s="1"/>
      <c r="AL8" s="1"/>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
    </row>
    <row r="9" spans="1:70" ht="11.25" customHeight="1">
      <c r="A9" s="1"/>
      <c r="B9" s="139"/>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
      <c r="AJ9" s="4"/>
      <c r="AK9" s="1"/>
      <c r="AL9" s="1"/>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
    </row>
    <row r="10" spans="1:70" ht="11.25" customHeight="1">
      <c r="A10" s="1"/>
      <c r="B10" s="139"/>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
      <c r="AJ10" s="4"/>
      <c r="AK10" s="1"/>
      <c r="AL10" s="1"/>
      <c r="AM10" s="147" t="s">
        <v>94</v>
      </c>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8" t="s">
        <v>53</v>
      </c>
      <c r="BP10" s="148"/>
      <c r="BQ10" s="148"/>
      <c r="BR10" s="1"/>
    </row>
    <row r="11" spans="1:70" ht="11.25" customHeight="1">
      <c r="A11" s="1"/>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
      <c r="AJ11" s="4"/>
      <c r="AK11" s="1"/>
      <c r="AL11" s="1"/>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8"/>
      <c r="BP11" s="148"/>
      <c r="BQ11" s="148"/>
      <c r="BR11" s="1"/>
    </row>
    <row r="12" spans="1:70" ht="11.25" customHeight="1">
      <c r="A12" s="1"/>
      <c r="B12" s="3" t="s">
        <v>54</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4"/>
      <c r="AK12" s="1"/>
      <c r="AL12" s="1"/>
      <c r="AM12" s="149" t="s">
        <v>95</v>
      </c>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
    </row>
    <row r="13" spans="1:70" ht="11.25" customHeight="1">
      <c r="A13" s="1"/>
      <c r="B13" s="150" t="s">
        <v>96</v>
      </c>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
      <c r="AJ13" s="4"/>
      <c r="AK13" s="1"/>
      <c r="AL13" s="1"/>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
    </row>
    <row r="14" spans="1:70" ht="11.25" customHeight="1">
      <c r="A14" s="1"/>
      <c r="B14" s="150"/>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
      <c r="AJ14" s="4"/>
      <c r="AK14" s="1"/>
      <c r="AL14" s="1"/>
      <c r="AM14" s="1" t="s">
        <v>55</v>
      </c>
      <c r="AN14" s="8"/>
      <c r="AO14" s="8"/>
      <c r="AP14" s="8"/>
      <c r="AQ14" s="8"/>
      <c r="AR14" s="8"/>
      <c r="AS14" s="8"/>
      <c r="AT14" s="8"/>
      <c r="AU14" s="149" t="s">
        <v>97</v>
      </c>
      <c r="AV14" s="149"/>
      <c r="AW14" s="149"/>
      <c r="AX14" s="149"/>
      <c r="AY14" s="149"/>
      <c r="AZ14" s="149"/>
      <c r="BA14" s="149"/>
      <c r="BB14" s="149"/>
      <c r="BC14" s="149"/>
      <c r="BD14" s="149"/>
      <c r="BE14" s="149"/>
      <c r="BF14" s="149"/>
      <c r="BG14" s="149"/>
      <c r="BH14" s="149"/>
      <c r="BI14" s="149"/>
      <c r="BJ14" s="149"/>
      <c r="BK14" s="149"/>
      <c r="BL14" s="149"/>
      <c r="BM14" s="1"/>
      <c r="BN14" s="8"/>
      <c r="BO14" s="8"/>
      <c r="BP14" s="8"/>
      <c r="BQ14" s="8"/>
      <c r="BR14" s="1"/>
    </row>
    <row r="15" spans="1:70" ht="11.25" customHeight="1">
      <c r="A15" s="1"/>
      <c r="B15" s="150"/>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
      <c r="AJ15" s="4"/>
      <c r="AK15" s="1"/>
      <c r="AL15" s="1"/>
      <c r="AM15" s="154" t="s">
        <v>98</v>
      </c>
      <c r="AN15" s="154"/>
      <c r="AO15" s="154"/>
      <c r="AP15" s="154"/>
      <c r="AQ15" s="154"/>
      <c r="AR15" s="154"/>
      <c r="AS15" s="154"/>
      <c r="AT15" s="144" t="s">
        <v>52</v>
      </c>
      <c r="AU15" s="144"/>
      <c r="AV15" s="144"/>
      <c r="AW15" s="155" t="s">
        <v>99</v>
      </c>
      <c r="AX15" s="155"/>
      <c r="AY15" s="155"/>
      <c r="AZ15" s="155"/>
      <c r="BA15" s="155"/>
      <c r="BB15" s="155"/>
      <c r="BC15" s="155"/>
      <c r="BD15" s="144" t="s">
        <v>52</v>
      </c>
      <c r="BE15" s="144"/>
      <c r="BF15" s="144"/>
      <c r="BG15" s="155" t="s">
        <v>100</v>
      </c>
      <c r="BH15" s="155"/>
      <c r="BI15" s="155"/>
      <c r="BJ15" s="155"/>
      <c r="BK15" s="155"/>
      <c r="BL15" s="155"/>
      <c r="BM15" s="155"/>
      <c r="BN15" s="1"/>
      <c r="BO15" s="1"/>
      <c r="BP15" s="1"/>
      <c r="BQ15" s="1"/>
      <c r="BR15" s="1"/>
    </row>
    <row r="16" spans="1:70" ht="12.95" customHeight="1">
      <c r="A16" s="1"/>
      <c r="B16" s="15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
      <c r="AJ16" s="6"/>
      <c r="AK16" s="9"/>
      <c r="AL16" s="9"/>
      <c r="AM16" s="28" t="s">
        <v>56</v>
      </c>
      <c r="AN16" s="16"/>
      <c r="AO16" s="16"/>
      <c r="AP16" s="16"/>
      <c r="AQ16" s="16"/>
      <c r="AR16" s="16"/>
      <c r="AS16" s="16"/>
      <c r="AT16" s="16"/>
      <c r="AU16" s="16"/>
      <c r="AV16" s="16"/>
      <c r="AW16" s="16"/>
      <c r="AX16" s="16"/>
      <c r="AY16" s="16"/>
      <c r="AZ16" s="156" t="s">
        <v>57</v>
      </c>
      <c r="BA16" s="156"/>
      <c r="BB16" s="157">
        <v>1234567890123</v>
      </c>
      <c r="BC16" s="157"/>
      <c r="BD16" s="157"/>
      <c r="BE16" s="157"/>
      <c r="BF16" s="157"/>
      <c r="BG16" s="157"/>
      <c r="BH16" s="157"/>
      <c r="BI16" s="157"/>
      <c r="BJ16" s="157"/>
      <c r="BK16" s="157"/>
      <c r="BL16" s="157"/>
      <c r="BM16" s="157"/>
      <c r="BN16" s="157"/>
      <c r="BO16" s="157"/>
      <c r="BP16" s="157"/>
      <c r="BQ16" s="157"/>
      <c r="BR16" s="1"/>
    </row>
    <row r="17" spans="1:70"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4"/>
      <c r="AK17" s="7"/>
      <c r="AL17" s="7"/>
      <c r="AM17" s="7"/>
      <c r="AN17" s="7"/>
      <c r="AO17" s="7"/>
      <c r="AP17" s="7"/>
      <c r="AQ17" s="7"/>
      <c r="AR17" s="7"/>
      <c r="AS17" s="7"/>
      <c r="AT17" s="7"/>
      <c r="AU17" s="18"/>
      <c r="AV17" s="18"/>
      <c r="AW17" s="18"/>
      <c r="AX17" s="18"/>
      <c r="AY17" s="49" t="str">
        <f>IF(AM10="","",IF(OR(LEN(BB16)=13,BB16="未登録",BB16="免税事業者"),"","登録番号の桁数が間違っています"))</f>
        <v/>
      </c>
      <c r="AZ17" s="18"/>
      <c r="BA17" s="18"/>
      <c r="BB17" s="18"/>
      <c r="BC17" s="18"/>
      <c r="BD17" s="18"/>
      <c r="BE17" s="18"/>
      <c r="BF17" s="18"/>
      <c r="BG17" s="18"/>
      <c r="BH17" s="18"/>
      <c r="BI17" s="18"/>
      <c r="BJ17" s="18"/>
      <c r="BK17" s="18"/>
      <c r="BL17" s="18"/>
      <c r="BM17" s="18"/>
      <c r="BN17" s="18"/>
      <c r="BO17" s="18"/>
      <c r="BP17" s="18"/>
      <c r="BQ17" s="1"/>
      <c r="BR17" s="12"/>
    </row>
    <row r="18" spans="1:70" ht="15" customHeight="1">
      <c r="A18" s="1"/>
      <c r="B18" s="158" t="s">
        <v>58</v>
      </c>
      <c r="C18" s="159"/>
      <c r="D18" s="159"/>
      <c r="E18" s="159"/>
      <c r="F18" s="159"/>
      <c r="G18" s="159"/>
      <c r="H18" s="159"/>
      <c r="I18" s="159"/>
      <c r="J18" s="159"/>
      <c r="K18" s="159"/>
      <c r="L18" s="159"/>
      <c r="M18" s="159"/>
      <c r="N18" s="159"/>
      <c r="O18" s="159"/>
      <c r="P18" s="160"/>
      <c r="Q18" s="164">
        <f>+$BA$33</f>
        <v>33000000</v>
      </c>
      <c r="R18" s="165"/>
      <c r="S18" s="165"/>
      <c r="T18" s="165"/>
      <c r="U18" s="165"/>
      <c r="V18" s="165"/>
      <c r="W18" s="165"/>
      <c r="X18" s="165"/>
      <c r="Y18" s="165"/>
      <c r="Z18" s="165"/>
      <c r="AA18" s="165"/>
      <c r="AB18" s="165"/>
      <c r="AC18" s="165"/>
      <c r="AD18" s="165"/>
      <c r="AE18" s="165"/>
      <c r="AF18" s="165"/>
      <c r="AG18" s="165"/>
      <c r="AH18" s="166"/>
      <c r="AI18" s="1"/>
      <c r="AJ18" s="158" t="s">
        <v>59</v>
      </c>
      <c r="AK18" s="159"/>
      <c r="AL18" s="159"/>
      <c r="AM18" s="159"/>
      <c r="AN18" s="159"/>
      <c r="AO18" s="159"/>
      <c r="AP18" s="159"/>
      <c r="AQ18" s="159"/>
      <c r="AR18" s="159"/>
      <c r="AS18" s="159"/>
      <c r="AT18" s="159"/>
      <c r="AU18" s="170" t="s">
        <v>101</v>
      </c>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2"/>
      <c r="BR18" s="1"/>
    </row>
    <row r="19" spans="1:70" ht="15" customHeight="1">
      <c r="A19" s="1"/>
      <c r="B19" s="161"/>
      <c r="C19" s="162"/>
      <c r="D19" s="162"/>
      <c r="E19" s="162"/>
      <c r="F19" s="162"/>
      <c r="G19" s="162"/>
      <c r="H19" s="162"/>
      <c r="I19" s="162"/>
      <c r="J19" s="162"/>
      <c r="K19" s="162"/>
      <c r="L19" s="162"/>
      <c r="M19" s="162"/>
      <c r="N19" s="162"/>
      <c r="O19" s="162"/>
      <c r="P19" s="163"/>
      <c r="Q19" s="167"/>
      <c r="R19" s="168"/>
      <c r="S19" s="168"/>
      <c r="T19" s="168"/>
      <c r="U19" s="168"/>
      <c r="V19" s="168"/>
      <c r="W19" s="168"/>
      <c r="X19" s="168"/>
      <c r="Y19" s="168"/>
      <c r="Z19" s="168"/>
      <c r="AA19" s="168"/>
      <c r="AB19" s="168"/>
      <c r="AC19" s="168"/>
      <c r="AD19" s="168"/>
      <c r="AE19" s="168"/>
      <c r="AF19" s="168"/>
      <c r="AG19" s="168"/>
      <c r="AH19" s="169"/>
      <c r="AI19" s="1"/>
      <c r="AJ19" s="161"/>
      <c r="AK19" s="162"/>
      <c r="AL19" s="162"/>
      <c r="AM19" s="162"/>
      <c r="AN19" s="162"/>
      <c r="AO19" s="162"/>
      <c r="AP19" s="162"/>
      <c r="AQ19" s="162"/>
      <c r="AR19" s="162"/>
      <c r="AS19" s="162"/>
      <c r="AT19" s="162"/>
      <c r="AU19" s="173"/>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5"/>
      <c r="BR19" s="1"/>
    </row>
    <row r="20" spans="1:70" ht="7.5" customHeight="1">
      <c r="A20" s="1"/>
      <c r="B20" s="176">
        <v>0.1</v>
      </c>
      <c r="C20" s="177"/>
      <c r="D20" s="177"/>
      <c r="E20" s="182" t="s">
        <v>60</v>
      </c>
      <c r="F20" s="182"/>
      <c r="G20" s="182"/>
      <c r="H20" s="182"/>
      <c r="I20" s="182"/>
      <c r="J20" s="182"/>
      <c r="K20" s="182"/>
      <c r="L20" s="182"/>
      <c r="M20" s="182"/>
      <c r="N20" s="182"/>
      <c r="O20" s="182"/>
      <c r="P20" s="183"/>
      <c r="Q20" s="186">
        <f>+$S$33</f>
        <v>30000000</v>
      </c>
      <c r="R20" s="187"/>
      <c r="S20" s="187"/>
      <c r="T20" s="187"/>
      <c r="U20" s="187"/>
      <c r="V20" s="187"/>
      <c r="W20" s="187"/>
      <c r="X20" s="187"/>
      <c r="Y20" s="187"/>
      <c r="Z20" s="187"/>
      <c r="AA20" s="187"/>
      <c r="AB20" s="187"/>
      <c r="AC20" s="187"/>
      <c r="AD20" s="187"/>
      <c r="AE20" s="187"/>
      <c r="AF20" s="187"/>
      <c r="AG20" s="187"/>
      <c r="AH20" s="188"/>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row>
    <row r="21" spans="1:70" ht="7.5" customHeight="1">
      <c r="A21" s="1"/>
      <c r="B21" s="178"/>
      <c r="C21" s="179"/>
      <c r="D21" s="179"/>
      <c r="E21" s="184"/>
      <c r="F21" s="184"/>
      <c r="G21" s="184"/>
      <c r="H21" s="184"/>
      <c r="I21" s="184"/>
      <c r="J21" s="184"/>
      <c r="K21" s="184"/>
      <c r="L21" s="184"/>
      <c r="M21" s="184"/>
      <c r="N21" s="184"/>
      <c r="O21" s="184"/>
      <c r="P21" s="185"/>
      <c r="Q21" s="189"/>
      <c r="R21" s="190"/>
      <c r="S21" s="190"/>
      <c r="T21" s="190"/>
      <c r="U21" s="190"/>
      <c r="V21" s="190"/>
      <c r="W21" s="190"/>
      <c r="X21" s="190"/>
      <c r="Y21" s="190"/>
      <c r="Z21" s="190"/>
      <c r="AA21" s="190"/>
      <c r="AB21" s="190"/>
      <c r="AC21" s="190"/>
      <c r="AD21" s="190"/>
      <c r="AE21" s="190"/>
      <c r="AF21" s="190"/>
      <c r="AG21" s="190"/>
      <c r="AH21" s="191"/>
      <c r="AI21" s="1"/>
      <c r="AJ21" s="192" t="s">
        <v>61</v>
      </c>
      <c r="AK21" s="192"/>
      <c r="AL21" s="192"/>
      <c r="AM21" s="192"/>
      <c r="AN21" s="192"/>
      <c r="AO21" s="192"/>
      <c r="AP21" s="192"/>
      <c r="AQ21" s="192"/>
      <c r="AR21" s="192"/>
      <c r="AS21" s="192"/>
      <c r="AT21" s="192"/>
      <c r="AU21" s="195">
        <v>25255001</v>
      </c>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1"/>
    </row>
    <row r="22" spans="1:70" ht="7.5" customHeight="1">
      <c r="A22" s="1"/>
      <c r="B22" s="178"/>
      <c r="C22" s="179"/>
      <c r="D22" s="179"/>
      <c r="E22" s="182" t="s">
        <v>62</v>
      </c>
      <c r="F22" s="182"/>
      <c r="G22" s="182"/>
      <c r="H22" s="182"/>
      <c r="I22" s="182"/>
      <c r="J22" s="182"/>
      <c r="K22" s="182"/>
      <c r="L22" s="182"/>
      <c r="M22" s="182"/>
      <c r="N22" s="182"/>
      <c r="O22" s="182"/>
      <c r="P22" s="182"/>
      <c r="Q22" s="186">
        <f>+$AJ$33</f>
        <v>3000000</v>
      </c>
      <c r="R22" s="187"/>
      <c r="S22" s="187"/>
      <c r="T22" s="187"/>
      <c r="U22" s="187"/>
      <c r="V22" s="187"/>
      <c r="W22" s="187"/>
      <c r="X22" s="187"/>
      <c r="Y22" s="187"/>
      <c r="Z22" s="187"/>
      <c r="AA22" s="187"/>
      <c r="AB22" s="187"/>
      <c r="AC22" s="187"/>
      <c r="AD22" s="187"/>
      <c r="AE22" s="187"/>
      <c r="AF22" s="187"/>
      <c r="AG22" s="187"/>
      <c r="AH22" s="188"/>
      <c r="AI22" s="1"/>
      <c r="AJ22" s="193"/>
      <c r="AK22" s="193"/>
      <c r="AL22" s="193"/>
      <c r="AM22" s="193"/>
      <c r="AN22" s="193"/>
      <c r="AO22" s="193"/>
      <c r="AP22" s="193"/>
      <c r="AQ22" s="193"/>
      <c r="AR22" s="193"/>
      <c r="AS22" s="193"/>
      <c r="AT22" s="193"/>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
    </row>
    <row r="23" spans="1:70" ht="7.5" customHeight="1">
      <c r="A23" s="1"/>
      <c r="B23" s="180"/>
      <c r="C23" s="181"/>
      <c r="D23" s="181"/>
      <c r="E23" s="184"/>
      <c r="F23" s="184"/>
      <c r="G23" s="184"/>
      <c r="H23" s="184"/>
      <c r="I23" s="184"/>
      <c r="J23" s="184"/>
      <c r="K23" s="184"/>
      <c r="L23" s="184"/>
      <c r="M23" s="184"/>
      <c r="N23" s="184"/>
      <c r="O23" s="184"/>
      <c r="P23" s="184"/>
      <c r="Q23" s="189"/>
      <c r="R23" s="190"/>
      <c r="S23" s="190"/>
      <c r="T23" s="190"/>
      <c r="U23" s="190"/>
      <c r="V23" s="190"/>
      <c r="W23" s="190"/>
      <c r="X23" s="190"/>
      <c r="Y23" s="190"/>
      <c r="Z23" s="190"/>
      <c r="AA23" s="190"/>
      <c r="AB23" s="190"/>
      <c r="AC23" s="190"/>
      <c r="AD23" s="190"/>
      <c r="AE23" s="190"/>
      <c r="AF23" s="190"/>
      <c r="AG23" s="190"/>
      <c r="AH23" s="191"/>
      <c r="AI23" s="1"/>
      <c r="AJ23" s="193"/>
      <c r="AK23" s="193"/>
      <c r="AL23" s="193"/>
      <c r="AM23" s="193"/>
      <c r="AN23" s="193"/>
      <c r="AO23" s="193"/>
      <c r="AP23" s="193"/>
      <c r="AQ23" s="193"/>
      <c r="AR23" s="193"/>
      <c r="AS23" s="193"/>
      <c r="AT23" s="193"/>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
    </row>
    <row r="24" spans="1:70" ht="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94"/>
      <c r="AK24" s="194"/>
      <c r="AL24" s="194"/>
      <c r="AM24" s="194"/>
      <c r="AN24" s="194"/>
      <c r="AO24" s="194"/>
      <c r="AP24" s="194"/>
      <c r="AQ24" s="194"/>
      <c r="AR24" s="194"/>
      <c r="AS24" s="194"/>
      <c r="AT24" s="194"/>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
    </row>
    <row r="25" spans="1:70" ht="11.25" customHeight="1">
      <c r="A25" s="1"/>
      <c r="B25" s="1"/>
      <c r="C25" s="1"/>
      <c r="D25" s="21" t="str">
        <f>IF(S29&gt;=S31,"","総出来高が前回迄請求額を下回っています")</f>
        <v/>
      </c>
      <c r="E25" s="1"/>
      <c r="F25" s="1"/>
      <c r="G25" s="1"/>
      <c r="H25" s="1"/>
      <c r="I25" s="1"/>
      <c r="J25" s="1"/>
      <c r="K25" s="1"/>
      <c r="L25" s="1"/>
      <c r="M25" s="1"/>
      <c r="N25" s="1"/>
      <c r="O25" s="1"/>
      <c r="P25" s="1"/>
      <c r="Q25" s="1"/>
      <c r="R25" s="1"/>
      <c r="S25" s="23"/>
      <c r="T25" s="1"/>
      <c r="U25" s="1"/>
      <c r="V25" s="1"/>
      <c r="W25" s="1"/>
      <c r="X25" s="1"/>
      <c r="Y25" s="1"/>
      <c r="Z25" s="1"/>
      <c r="AA25" s="1"/>
      <c r="AB25" s="1"/>
      <c r="AC25" s="1"/>
      <c r="AD25" s="1"/>
      <c r="AE25" s="1"/>
      <c r="AF25" s="1"/>
      <c r="AG25" s="1"/>
      <c r="AH25" s="1"/>
      <c r="AI25" s="22" t="str">
        <f>IF(S27&gt;=S29,"","総出来高が契約額を超えています。")</f>
        <v/>
      </c>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row>
    <row r="26" spans="1:70" ht="11.25" customHeight="1">
      <c r="A26" s="1"/>
      <c r="B26" s="10"/>
      <c r="C26" s="204" t="s">
        <v>63</v>
      </c>
      <c r="D26" s="204"/>
      <c r="E26" s="204"/>
      <c r="F26" s="204"/>
      <c r="G26" s="204"/>
      <c r="H26" s="204"/>
      <c r="I26" s="204"/>
      <c r="J26" s="204"/>
      <c r="K26" s="204"/>
      <c r="L26" s="204"/>
      <c r="M26" s="204"/>
      <c r="N26" s="204"/>
      <c r="O26" s="204"/>
      <c r="P26" s="204"/>
      <c r="Q26" s="204"/>
      <c r="R26" s="35"/>
      <c r="S26" s="10"/>
      <c r="T26" s="204" t="s">
        <v>64</v>
      </c>
      <c r="U26" s="204"/>
      <c r="V26" s="204"/>
      <c r="W26" s="204"/>
      <c r="X26" s="204"/>
      <c r="Y26" s="204"/>
      <c r="Z26" s="204"/>
      <c r="AA26" s="204"/>
      <c r="AB26" s="204"/>
      <c r="AC26" s="204"/>
      <c r="AD26" s="204"/>
      <c r="AE26" s="204"/>
      <c r="AF26" s="204"/>
      <c r="AG26" s="204"/>
      <c r="AH26" s="204"/>
      <c r="AI26" s="35"/>
      <c r="AJ26" s="10"/>
      <c r="AK26" s="204" t="str">
        <f>+IF(BB16="未登録","消費税等相当額","消費税額等")</f>
        <v>消費税額等</v>
      </c>
      <c r="AL26" s="204"/>
      <c r="AM26" s="204"/>
      <c r="AN26" s="204"/>
      <c r="AO26" s="204"/>
      <c r="AP26" s="204"/>
      <c r="AQ26" s="204"/>
      <c r="AR26" s="204"/>
      <c r="AS26" s="204"/>
      <c r="AT26" s="204"/>
      <c r="AU26" s="204"/>
      <c r="AV26" s="204"/>
      <c r="AW26" s="204"/>
      <c r="AX26" s="204"/>
      <c r="AY26" s="204"/>
      <c r="AZ26" s="35"/>
      <c r="BA26" s="10"/>
      <c r="BB26" s="204" t="s">
        <v>65</v>
      </c>
      <c r="BC26" s="204"/>
      <c r="BD26" s="204"/>
      <c r="BE26" s="204"/>
      <c r="BF26" s="204"/>
      <c r="BG26" s="204"/>
      <c r="BH26" s="204"/>
      <c r="BI26" s="204"/>
      <c r="BJ26" s="204"/>
      <c r="BK26" s="204"/>
      <c r="BL26" s="204"/>
      <c r="BM26" s="204"/>
      <c r="BN26" s="204"/>
      <c r="BO26" s="204"/>
      <c r="BP26" s="204"/>
      <c r="BQ26" s="35"/>
      <c r="BR26" s="1"/>
    </row>
    <row r="27" spans="1:70" ht="11.25" customHeight="1">
      <c r="A27" s="1"/>
      <c r="B27" s="205" t="s">
        <v>66</v>
      </c>
      <c r="C27" s="206"/>
      <c r="D27" s="36"/>
      <c r="E27" s="209" t="s">
        <v>67</v>
      </c>
      <c r="F27" s="209"/>
      <c r="G27" s="209"/>
      <c r="H27" s="209"/>
      <c r="I27" s="209"/>
      <c r="J27" s="209"/>
      <c r="K27" s="209"/>
      <c r="L27" s="209"/>
      <c r="M27" s="209"/>
      <c r="N27" s="209"/>
      <c r="O27" s="209"/>
      <c r="P27" s="209"/>
      <c r="Q27" s="209"/>
      <c r="R27" s="37"/>
      <c r="S27" s="211">
        <v>110000000</v>
      </c>
      <c r="T27" s="212"/>
      <c r="U27" s="212"/>
      <c r="V27" s="212"/>
      <c r="W27" s="212"/>
      <c r="X27" s="212"/>
      <c r="Y27" s="212"/>
      <c r="Z27" s="212"/>
      <c r="AA27" s="212"/>
      <c r="AB27" s="212"/>
      <c r="AC27" s="212"/>
      <c r="AD27" s="212"/>
      <c r="AE27" s="212"/>
      <c r="AF27" s="212"/>
      <c r="AG27" s="212"/>
      <c r="AH27" s="212"/>
      <c r="AI27" s="213"/>
      <c r="AJ27" s="217">
        <f>ROUND($S$27*10%,0)</f>
        <v>11000000</v>
      </c>
      <c r="AK27" s="218"/>
      <c r="AL27" s="218"/>
      <c r="AM27" s="218"/>
      <c r="AN27" s="218"/>
      <c r="AO27" s="218"/>
      <c r="AP27" s="218"/>
      <c r="AQ27" s="218"/>
      <c r="AR27" s="218"/>
      <c r="AS27" s="218"/>
      <c r="AT27" s="218"/>
      <c r="AU27" s="218"/>
      <c r="AV27" s="218"/>
      <c r="AW27" s="218"/>
      <c r="AX27" s="218"/>
      <c r="AY27" s="218"/>
      <c r="AZ27" s="219"/>
      <c r="BA27" s="198">
        <f>+ROUND($S$27+$AJ$27,0)</f>
        <v>121000000</v>
      </c>
      <c r="BB27" s="199"/>
      <c r="BC27" s="199"/>
      <c r="BD27" s="199"/>
      <c r="BE27" s="199"/>
      <c r="BF27" s="199"/>
      <c r="BG27" s="199"/>
      <c r="BH27" s="199"/>
      <c r="BI27" s="199"/>
      <c r="BJ27" s="199"/>
      <c r="BK27" s="199"/>
      <c r="BL27" s="199"/>
      <c r="BM27" s="199"/>
      <c r="BN27" s="199"/>
      <c r="BO27" s="199"/>
      <c r="BP27" s="199"/>
      <c r="BQ27" s="200"/>
      <c r="BR27" s="1"/>
    </row>
    <row r="28" spans="1:70" ht="11.25" customHeight="1">
      <c r="A28" s="1"/>
      <c r="B28" s="207"/>
      <c r="C28" s="208"/>
      <c r="D28" s="38"/>
      <c r="E28" s="210"/>
      <c r="F28" s="210"/>
      <c r="G28" s="210"/>
      <c r="H28" s="210"/>
      <c r="I28" s="210"/>
      <c r="J28" s="210"/>
      <c r="K28" s="210"/>
      <c r="L28" s="210"/>
      <c r="M28" s="210"/>
      <c r="N28" s="210"/>
      <c r="O28" s="210"/>
      <c r="P28" s="210"/>
      <c r="Q28" s="210"/>
      <c r="R28" s="39"/>
      <c r="S28" s="214"/>
      <c r="T28" s="215"/>
      <c r="U28" s="215"/>
      <c r="V28" s="215"/>
      <c r="W28" s="215"/>
      <c r="X28" s="215"/>
      <c r="Y28" s="215"/>
      <c r="Z28" s="215"/>
      <c r="AA28" s="215"/>
      <c r="AB28" s="215"/>
      <c r="AC28" s="215"/>
      <c r="AD28" s="215"/>
      <c r="AE28" s="215"/>
      <c r="AF28" s="215"/>
      <c r="AG28" s="215"/>
      <c r="AH28" s="215"/>
      <c r="AI28" s="216"/>
      <c r="AJ28" s="220"/>
      <c r="AK28" s="221"/>
      <c r="AL28" s="221"/>
      <c r="AM28" s="221"/>
      <c r="AN28" s="221"/>
      <c r="AO28" s="221"/>
      <c r="AP28" s="221"/>
      <c r="AQ28" s="221"/>
      <c r="AR28" s="221"/>
      <c r="AS28" s="221"/>
      <c r="AT28" s="221"/>
      <c r="AU28" s="221"/>
      <c r="AV28" s="221"/>
      <c r="AW28" s="221"/>
      <c r="AX28" s="221"/>
      <c r="AY28" s="221"/>
      <c r="AZ28" s="222"/>
      <c r="BA28" s="201"/>
      <c r="BB28" s="202"/>
      <c r="BC28" s="202"/>
      <c r="BD28" s="202"/>
      <c r="BE28" s="202"/>
      <c r="BF28" s="202"/>
      <c r="BG28" s="202"/>
      <c r="BH28" s="202"/>
      <c r="BI28" s="202"/>
      <c r="BJ28" s="202"/>
      <c r="BK28" s="202"/>
      <c r="BL28" s="202"/>
      <c r="BM28" s="202"/>
      <c r="BN28" s="202"/>
      <c r="BO28" s="202"/>
      <c r="BP28" s="202"/>
      <c r="BQ28" s="203"/>
      <c r="BR28" s="1"/>
    </row>
    <row r="29" spans="1:70" ht="11.25" customHeight="1">
      <c r="A29" s="1"/>
      <c r="B29" s="205" t="s">
        <v>68</v>
      </c>
      <c r="C29" s="206"/>
      <c r="D29" s="36"/>
      <c r="E29" s="209" t="s">
        <v>69</v>
      </c>
      <c r="F29" s="209"/>
      <c r="G29" s="209"/>
      <c r="H29" s="209"/>
      <c r="I29" s="209"/>
      <c r="J29" s="209"/>
      <c r="K29" s="209"/>
      <c r="L29" s="223"/>
      <c r="M29" s="225">
        <f>S29/S27</f>
        <v>1</v>
      </c>
      <c r="N29" s="226"/>
      <c r="O29" s="226"/>
      <c r="P29" s="226"/>
      <c r="Q29" s="226"/>
      <c r="R29" s="37"/>
      <c r="S29" s="229">
        <v>110000000</v>
      </c>
      <c r="T29" s="230"/>
      <c r="U29" s="230"/>
      <c r="V29" s="230"/>
      <c r="W29" s="230"/>
      <c r="X29" s="230"/>
      <c r="Y29" s="230"/>
      <c r="Z29" s="230"/>
      <c r="AA29" s="230"/>
      <c r="AB29" s="230"/>
      <c r="AC29" s="230"/>
      <c r="AD29" s="230"/>
      <c r="AE29" s="230"/>
      <c r="AF29" s="230"/>
      <c r="AG29" s="230"/>
      <c r="AH29" s="230"/>
      <c r="AI29" s="231"/>
      <c r="AJ29" s="217">
        <f>IF(S29="","",ROUND($S$29*10%,0))</f>
        <v>11000000</v>
      </c>
      <c r="AK29" s="218"/>
      <c r="AL29" s="218"/>
      <c r="AM29" s="218"/>
      <c r="AN29" s="218"/>
      <c r="AO29" s="218"/>
      <c r="AP29" s="218"/>
      <c r="AQ29" s="218"/>
      <c r="AR29" s="218"/>
      <c r="AS29" s="218"/>
      <c r="AT29" s="218"/>
      <c r="AU29" s="218"/>
      <c r="AV29" s="218"/>
      <c r="AW29" s="218"/>
      <c r="AX29" s="218"/>
      <c r="AY29" s="218"/>
      <c r="AZ29" s="219"/>
      <c r="BA29" s="198">
        <f>IF(S29="","",ROUND($S$29+$AJ$29,0))</f>
        <v>121000000</v>
      </c>
      <c r="BB29" s="199"/>
      <c r="BC29" s="199"/>
      <c r="BD29" s="199"/>
      <c r="BE29" s="199"/>
      <c r="BF29" s="199"/>
      <c r="BG29" s="199"/>
      <c r="BH29" s="199"/>
      <c r="BI29" s="199"/>
      <c r="BJ29" s="199"/>
      <c r="BK29" s="199"/>
      <c r="BL29" s="199"/>
      <c r="BM29" s="199"/>
      <c r="BN29" s="199"/>
      <c r="BO29" s="199"/>
      <c r="BP29" s="199"/>
      <c r="BQ29" s="200"/>
      <c r="BR29" s="1"/>
    </row>
    <row r="30" spans="1:70" ht="11.25" customHeight="1">
      <c r="A30" s="1"/>
      <c r="B30" s="207"/>
      <c r="C30" s="208"/>
      <c r="D30" s="38"/>
      <c r="E30" s="210"/>
      <c r="F30" s="210"/>
      <c r="G30" s="210"/>
      <c r="H30" s="210"/>
      <c r="I30" s="210"/>
      <c r="J30" s="210"/>
      <c r="K30" s="210"/>
      <c r="L30" s="224"/>
      <c r="M30" s="227"/>
      <c r="N30" s="228"/>
      <c r="O30" s="228"/>
      <c r="P30" s="228"/>
      <c r="Q30" s="228"/>
      <c r="R30" s="39"/>
      <c r="S30" s="232"/>
      <c r="T30" s="233"/>
      <c r="U30" s="233"/>
      <c r="V30" s="233"/>
      <c r="W30" s="233"/>
      <c r="X30" s="233"/>
      <c r="Y30" s="233"/>
      <c r="Z30" s="233"/>
      <c r="AA30" s="233"/>
      <c r="AB30" s="233"/>
      <c r="AC30" s="233"/>
      <c r="AD30" s="233"/>
      <c r="AE30" s="233"/>
      <c r="AF30" s="233"/>
      <c r="AG30" s="233"/>
      <c r="AH30" s="233"/>
      <c r="AI30" s="234"/>
      <c r="AJ30" s="220"/>
      <c r="AK30" s="221"/>
      <c r="AL30" s="221"/>
      <c r="AM30" s="221"/>
      <c r="AN30" s="221"/>
      <c r="AO30" s="221"/>
      <c r="AP30" s="221"/>
      <c r="AQ30" s="221"/>
      <c r="AR30" s="221"/>
      <c r="AS30" s="221"/>
      <c r="AT30" s="221"/>
      <c r="AU30" s="221"/>
      <c r="AV30" s="221"/>
      <c r="AW30" s="221"/>
      <c r="AX30" s="221"/>
      <c r="AY30" s="221"/>
      <c r="AZ30" s="222"/>
      <c r="BA30" s="201"/>
      <c r="BB30" s="202"/>
      <c r="BC30" s="202"/>
      <c r="BD30" s="202"/>
      <c r="BE30" s="202"/>
      <c r="BF30" s="202"/>
      <c r="BG30" s="202"/>
      <c r="BH30" s="202"/>
      <c r="BI30" s="202"/>
      <c r="BJ30" s="202"/>
      <c r="BK30" s="202"/>
      <c r="BL30" s="202"/>
      <c r="BM30" s="202"/>
      <c r="BN30" s="202"/>
      <c r="BO30" s="202"/>
      <c r="BP30" s="202"/>
      <c r="BQ30" s="203"/>
      <c r="BR30" s="1"/>
    </row>
    <row r="31" spans="1:70" ht="11.25" customHeight="1">
      <c r="A31" s="1"/>
      <c r="B31" s="205" t="s">
        <v>70</v>
      </c>
      <c r="C31" s="206"/>
      <c r="D31" s="36"/>
      <c r="E31" s="209" t="s">
        <v>71</v>
      </c>
      <c r="F31" s="209"/>
      <c r="G31" s="209"/>
      <c r="H31" s="209"/>
      <c r="I31" s="209"/>
      <c r="J31" s="209"/>
      <c r="K31" s="209"/>
      <c r="L31" s="209"/>
      <c r="M31" s="209"/>
      <c r="N31" s="209"/>
      <c r="O31" s="209"/>
      <c r="P31" s="209"/>
      <c r="Q31" s="209"/>
      <c r="R31" s="37"/>
      <c r="S31" s="211">
        <v>80000000</v>
      </c>
      <c r="T31" s="212"/>
      <c r="U31" s="212"/>
      <c r="V31" s="212"/>
      <c r="W31" s="212"/>
      <c r="X31" s="212"/>
      <c r="Y31" s="212"/>
      <c r="Z31" s="212"/>
      <c r="AA31" s="212"/>
      <c r="AB31" s="212"/>
      <c r="AC31" s="212"/>
      <c r="AD31" s="212"/>
      <c r="AE31" s="212"/>
      <c r="AF31" s="212"/>
      <c r="AG31" s="212"/>
      <c r="AH31" s="212"/>
      <c r="AI31" s="213"/>
      <c r="AJ31" s="217">
        <f>ROUND($S$31*10%,0)</f>
        <v>8000000</v>
      </c>
      <c r="AK31" s="218"/>
      <c r="AL31" s="218"/>
      <c r="AM31" s="218"/>
      <c r="AN31" s="218"/>
      <c r="AO31" s="218"/>
      <c r="AP31" s="218"/>
      <c r="AQ31" s="218"/>
      <c r="AR31" s="218"/>
      <c r="AS31" s="218"/>
      <c r="AT31" s="218"/>
      <c r="AU31" s="218"/>
      <c r="AV31" s="218"/>
      <c r="AW31" s="218"/>
      <c r="AX31" s="218"/>
      <c r="AY31" s="218"/>
      <c r="AZ31" s="219"/>
      <c r="BA31" s="198">
        <f>+ROUND($S$31+$AJ$31,0)</f>
        <v>88000000</v>
      </c>
      <c r="BB31" s="199"/>
      <c r="BC31" s="199"/>
      <c r="BD31" s="199"/>
      <c r="BE31" s="199"/>
      <c r="BF31" s="199"/>
      <c r="BG31" s="199"/>
      <c r="BH31" s="199"/>
      <c r="BI31" s="199"/>
      <c r="BJ31" s="199"/>
      <c r="BK31" s="199"/>
      <c r="BL31" s="199"/>
      <c r="BM31" s="199"/>
      <c r="BN31" s="199"/>
      <c r="BO31" s="199"/>
      <c r="BP31" s="199"/>
      <c r="BQ31" s="200"/>
      <c r="BR31" s="1"/>
    </row>
    <row r="32" spans="1:70" ht="11.25" customHeight="1">
      <c r="A32" s="1"/>
      <c r="B32" s="207"/>
      <c r="C32" s="208"/>
      <c r="D32" s="38"/>
      <c r="E32" s="210"/>
      <c r="F32" s="210"/>
      <c r="G32" s="210"/>
      <c r="H32" s="210"/>
      <c r="I32" s="210"/>
      <c r="J32" s="210"/>
      <c r="K32" s="210"/>
      <c r="L32" s="210"/>
      <c r="M32" s="210"/>
      <c r="N32" s="210"/>
      <c r="O32" s="210"/>
      <c r="P32" s="210"/>
      <c r="Q32" s="210"/>
      <c r="R32" s="39"/>
      <c r="S32" s="214"/>
      <c r="T32" s="215"/>
      <c r="U32" s="215"/>
      <c r="V32" s="215"/>
      <c r="W32" s="215"/>
      <c r="X32" s="215"/>
      <c r="Y32" s="215"/>
      <c r="Z32" s="215"/>
      <c r="AA32" s="215"/>
      <c r="AB32" s="215"/>
      <c r="AC32" s="215"/>
      <c r="AD32" s="215"/>
      <c r="AE32" s="215"/>
      <c r="AF32" s="215"/>
      <c r="AG32" s="215"/>
      <c r="AH32" s="215"/>
      <c r="AI32" s="216"/>
      <c r="AJ32" s="220"/>
      <c r="AK32" s="221"/>
      <c r="AL32" s="221"/>
      <c r="AM32" s="221"/>
      <c r="AN32" s="221"/>
      <c r="AO32" s="221"/>
      <c r="AP32" s="221"/>
      <c r="AQ32" s="221"/>
      <c r="AR32" s="221"/>
      <c r="AS32" s="221"/>
      <c r="AT32" s="221"/>
      <c r="AU32" s="221"/>
      <c r="AV32" s="221"/>
      <c r="AW32" s="221"/>
      <c r="AX32" s="221"/>
      <c r="AY32" s="221"/>
      <c r="AZ32" s="222"/>
      <c r="BA32" s="201"/>
      <c r="BB32" s="202"/>
      <c r="BC32" s="202"/>
      <c r="BD32" s="202"/>
      <c r="BE32" s="202"/>
      <c r="BF32" s="202"/>
      <c r="BG32" s="202"/>
      <c r="BH32" s="202"/>
      <c r="BI32" s="202"/>
      <c r="BJ32" s="202"/>
      <c r="BK32" s="202"/>
      <c r="BL32" s="202"/>
      <c r="BM32" s="202"/>
      <c r="BN32" s="202"/>
      <c r="BO32" s="202"/>
      <c r="BP32" s="202"/>
      <c r="BQ32" s="203"/>
      <c r="BR32" s="1"/>
    </row>
    <row r="33" spans="1:70" ht="11.25" customHeight="1">
      <c r="A33" s="1"/>
      <c r="B33" s="205" t="s">
        <v>72</v>
      </c>
      <c r="C33" s="206"/>
      <c r="D33" s="36"/>
      <c r="E33" s="209" t="s">
        <v>73</v>
      </c>
      <c r="F33" s="209"/>
      <c r="G33" s="209"/>
      <c r="H33" s="209"/>
      <c r="I33" s="209"/>
      <c r="J33" s="209"/>
      <c r="K33" s="209"/>
      <c r="L33" s="209"/>
      <c r="M33" s="209"/>
      <c r="N33" s="209"/>
      <c r="O33" s="209"/>
      <c r="P33" s="209"/>
      <c r="Q33" s="209"/>
      <c r="R33" s="37"/>
      <c r="S33" s="198">
        <f>IF(S29="","",S29-S31)</f>
        <v>30000000</v>
      </c>
      <c r="T33" s="199"/>
      <c r="U33" s="199"/>
      <c r="V33" s="199"/>
      <c r="W33" s="199"/>
      <c r="X33" s="199"/>
      <c r="Y33" s="199"/>
      <c r="Z33" s="199"/>
      <c r="AA33" s="199"/>
      <c r="AB33" s="199"/>
      <c r="AC33" s="199"/>
      <c r="AD33" s="199"/>
      <c r="AE33" s="199"/>
      <c r="AF33" s="199"/>
      <c r="AG33" s="199"/>
      <c r="AH33" s="199"/>
      <c r="AI33" s="200"/>
      <c r="AJ33" s="198">
        <f>IF(S29="","",ROUND($AJ$29-$AJ$31,0))</f>
        <v>3000000</v>
      </c>
      <c r="AK33" s="199"/>
      <c r="AL33" s="199"/>
      <c r="AM33" s="199"/>
      <c r="AN33" s="199"/>
      <c r="AO33" s="199"/>
      <c r="AP33" s="199"/>
      <c r="AQ33" s="199"/>
      <c r="AR33" s="199"/>
      <c r="AS33" s="199"/>
      <c r="AT33" s="199"/>
      <c r="AU33" s="199"/>
      <c r="AV33" s="199"/>
      <c r="AW33" s="199"/>
      <c r="AX33" s="199"/>
      <c r="AY33" s="199"/>
      <c r="AZ33" s="200"/>
      <c r="BA33" s="198">
        <f>IF(S29="","",ROUND($BA$29-$BA$31,0))</f>
        <v>33000000</v>
      </c>
      <c r="BB33" s="199"/>
      <c r="BC33" s="199"/>
      <c r="BD33" s="199"/>
      <c r="BE33" s="199"/>
      <c r="BF33" s="199"/>
      <c r="BG33" s="199"/>
      <c r="BH33" s="199"/>
      <c r="BI33" s="199"/>
      <c r="BJ33" s="199"/>
      <c r="BK33" s="199"/>
      <c r="BL33" s="199"/>
      <c r="BM33" s="199"/>
      <c r="BN33" s="199"/>
      <c r="BO33" s="199"/>
      <c r="BP33" s="199"/>
      <c r="BQ33" s="200"/>
      <c r="BR33" s="1"/>
    </row>
    <row r="34" spans="1:70" ht="11.25" customHeight="1">
      <c r="A34" s="1"/>
      <c r="B34" s="207"/>
      <c r="C34" s="208"/>
      <c r="D34" s="38"/>
      <c r="E34" s="210"/>
      <c r="F34" s="210"/>
      <c r="G34" s="210"/>
      <c r="H34" s="210"/>
      <c r="I34" s="210"/>
      <c r="J34" s="210"/>
      <c r="K34" s="210"/>
      <c r="L34" s="210"/>
      <c r="M34" s="210"/>
      <c r="N34" s="210"/>
      <c r="O34" s="210"/>
      <c r="P34" s="210"/>
      <c r="Q34" s="210"/>
      <c r="R34" s="39"/>
      <c r="S34" s="201"/>
      <c r="T34" s="202"/>
      <c r="U34" s="202"/>
      <c r="V34" s="202"/>
      <c r="W34" s="202"/>
      <c r="X34" s="202"/>
      <c r="Y34" s="202"/>
      <c r="Z34" s="202"/>
      <c r="AA34" s="202"/>
      <c r="AB34" s="202"/>
      <c r="AC34" s="202"/>
      <c r="AD34" s="202"/>
      <c r="AE34" s="202"/>
      <c r="AF34" s="202"/>
      <c r="AG34" s="202"/>
      <c r="AH34" s="202"/>
      <c r="AI34" s="203"/>
      <c r="AJ34" s="201"/>
      <c r="AK34" s="202"/>
      <c r="AL34" s="202"/>
      <c r="AM34" s="202"/>
      <c r="AN34" s="202"/>
      <c r="AO34" s="202"/>
      <c r="AP34" s="202"/>
      <c r="AQ34" s="202"/>
      <c r="AR34" s="202"/>
      <c r="AS34" s="202"/>
      <c r="AT34" s="202"/>
      <c r="AU34" s="202"/>
      <c r="AV34" s="202"/>
      <c r="AW34" s="202"/>
      <c r="AX34" s="202"/>
      <c r="AY34" s="202"/>
      <c r="AZ34" s="203"/>
      <c r="BA34" s="201"/>
      <c r="BB34" s="202"/>
      <c r="BC34" s="202"/>
      <c r="BD34" s="202"/>
      <c r="BE34" s="202"/>
      <c r="BF34" s="202"/>
      <c r="BG34" s="202"/>
      <c r="BH34" s="202"/>
      <c r="BI34" s="202"/>
      <c r="BJ34" s="202"/>
      <c r="BK34" s="202"/>
      <c r="BL34" s="202"/>
      <c r="BM34" s="202"/>
      <c r="BN34" s="202"/>
      <c r="BO34" s="202"/>
      <c r="BP34" s="202"/>
      <c r="BQ34" s="203"/>
      <c r="BR34" s="1"/>
    </row>
    <row r="35" spans="1:70" ht="11.25" customHeight="1">
      <c r="A35" s="1"/>
      <c r="B35" s="205" t="s">
        <v>74</v>
      </c>
      <c r="C35" s="206"/>
      <c r="D35" s="36"/>
      <c r="E35" s="209" t="s">
        <v>75</v>
      </c>
      <c r="F35" s="209"/>
      <c r="G35" s="209"/>
      <c r="H35" s="209"/>
      <c r="I35" s="209"/>
      <c r="J35" s="209"/>
      <c r="K35" s="209"/>
      <c r="L35" s="209"/>
      <c r="M35" s="209"/>
      <c r="N35" s="209"/>
      <c r="O35" s="209"/>
      <c r="P35" s="209"/>
      <c r="Q35" s="209"/>
      <c r="R35" s="37"/>
      <c r="S35" s="198">
        <f>IF(S29="","",ROUND($S$27-$S$29,0))</f>
        <v>0</v>
      </c>
      <c r="T35" s="199"/>
      <c r="U35" s="199"/>
      <c r="V35" s="199"/>
      <c r="W35" s="199"/>
      <c r="X35" s="199"/>
      <c r="Y35" s="199"/>
      <c r="Z35" s="199"/>
      <c r="AA35" s="199"/>
      <c r="AB35" s="199"/>
      <c r="AC35" s="199"/>
      <c r="AD35" s="199"/>
      <c r="AE35" s="199"/>
      <c r="AF35" s="199"/>
      <c r="AG35" s="199"/>
      <c r="AH35" s="199"/>
      <c r="AI35" s="200"/>
      <c r="AJ35" s="198">
        <f>IF(S29="","",ROUND($AJ$27-$AJ$29,0))</f>
        <v>0</v>
      </c>
      <c r="AK35" s="199"/>
      <c r="AL35" s="199"/>
      <c r="AM35" s="199"/>
      <c r="AN35" s="199"/>
      <c r="AO35" s="199"/>
      <c r="AP35" s="199"/>
      <c r="AQ35" s="199"/>
      <c r="AR35" s="199"/>
      <c r="AS35" s="199"/>
      <c r="AT35" s="199"/>
      <c r="AU35" s="199"/>
      <c r="AV35" s="199"/>
      <c r="AW35" s="199"/>
      <c r="AX35" s="199"/>
      <c r="AY35" s="199"/>
      <c r="AZ35" s="200"/>
      <c r="BA35" s="198">
        <f>IF(S29="","",ROUND($BA$27-$BA$29,0))</f>
        <v>0</v>
      </c>
      <c r="BB35" s="199"/>
      <c r="BC35" s="199"/>
      <c r="BD35" s="199"/>
      <c r="BE35" s="199"/>
      <c r="BF35" s="199"/>
      <c r="BG35" s="199"/>
      <c r="BH35" s="199"/>
      <c r="BI35" s="199"/>
      <c r="BJ35" s="199"/>
      <c r="BK35" s="199"/>
      <c r="BL35" s="199"/>
      <c r="BM35" s="199"/>
      <c r="BN35" s="199"/>
      <c r="BO35" s="199"/>
      <c r="BP35" s="199"/>
      <c r="BQ35" s="200"/>
      <c r="BR35" s="1"/>
    </row>
    <row r="36" spans="1:70" ht="11.25" customHeight="1">
      <c r="A36" s="1"/>
      <c r="B36" s="207"/>
      <c r="C36" s="208"/>
      <c r="D36" s="38"/>
      <c r="E36" s="210"/>
      <c r="F36" s="210"/>
      <c r="G36" s="210"/>
      <c r="H36" s="210"/>
      <c r="I36" s="210"/>
      <c r="J36" s="210"/>
      <c r="K36" s="210"/>
      <c r="L36" s="210"/>
      <c r="M36" s="210"/>
      <c r="N36" s="210"/>
      <c r="O36" s="210"/>
      <c r="P36" s="210"/>
      <c r="Q36" s="210"/>
      <c r="R36" s="39"/>
      <c r="S36" s="201"/>
      <c r="T36" s="202"/>
      <c r="U36" s="202"/>
      <c r="V36" s="202"/>
      <c r="W36" s="202"/>
      <c r="X36" s="202"/>
      <c r="Y36" s="202"/>
      <c r="Z36" s="202"/>
      <c r="AA36" s="202"/>
      <c r="AB36" s="202"/>
      <c r="AC36" s="202"/>
      <c r="AD36" s="202"/>
      <c r="AE36" s="202"/>
      <c r="AF36" s="202"/>
      <c r="AG36" s="202"/>
      <c r="AH36" s="202"/>
      <c r="AI36" s="203"/>
      <c r="AJ36" s="201"/>
      <c r="AK36" s="202"/>
      <c r="AL36" s="202"/>
      <c r="AM36" s="202"/>
      <c r="AN36" s="202"/>
      <c r="AO36" s="202"/>
      <c r="AP36" s="202"/>
      <c r="AQ36" s="202"/>
      <c r="AR36" s="202"/>
      <c r="AS36" s="202"/>
      <c r="AT36" s="202"/>
      <c r="AU36" s="202"/>
      <c r="AV36" s="202"/>
      <c r="AW36" s="202"/>
      <c r="AX36" s="202"/>
      <c r="AY36" s="202"/>
      <c r="AZ36" s="203"/>
      <c r="BA36" s="201"/>
      <c r="BB36" s="202"/>
      <c r="BC36" s="202"/>
      <c r="BD36" s="202"/>
      <c r="BE36" s="202"/>
      <c r="BF36" s="202"/>
      <c r="BG36" s="202"/>
      <c r="BH36" s="202"/>
      <c r="BI36" s="202"/>
      <c r="BJ36" s="202"/>
      <c r="BK36" s="202"/>
      <c r="BL36" s="202"/>
      <c r="BM36" s="202"/>
      <c r="BN36" s="202"/>
      <c r="BO36" s="202"/>
      <c r="BP36" s="202"/>
      <c r="BQ36" s="203"/>
      <c r="BR36" s="1"/>
    </row>
    <row r="37" spans="1:70" ht="11.25" customHeight="1" thickBot="1">
      <c r="A37" s="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ht="10.15" customHeight="1" thickTop="1">
      <c r="A38" s="1"/>
      <c r="B38" s="118" t="s">
        <v>76</v>
      </c>
      <c r="C38" s="119"/>
      <c r="D38" s="118"/>
      <c r="E38" s="124" t="s">
        <v>77</v>
      </c>
      <c r="F38" s="124"/>
      <c r="G38" s="124"/>
      <c r="H38" s="124"/>
      <c r="I38" s="124"/>
      <c r="J38" s="124"/>
      <c r="K38" s="124"/>
      <c r="L38" s="124"/>
      <c r="M38" s="124"/>
      <c r="N38" s="124"/>
      <c r="O38" s="124"/>
      <c r="P38" s="124"/>
      <c r="Q38" s="124"/>
      <c r="R38" s="86"/>
      <c r="S38" s="239">
        <v>45950</v>
      </c>
      <c r="T38" s="239"/>
      <c r="U38" s="239"/>
      <c r="V38" s="239"/>
      <c r="W38" s="239"/>
      <c r="X38" s="239"/>
      <c r="Y38" s="239"/>
      <c r="Z38" s="239"/>
      <c r="AA38" s="239"/>
      <c r="AB38" s="239"/>
      <c r="AC38" s="239"/>
      <c r="AD38" s="239"/>
      <c r="AE38" s="239"/>
      <c r="AF38" s="239"/>
      <c r="AG38" s="239"/>
      <c r="AH38" s="239"/>
      <c r="AI38" s="240"/>
      <c r="AJ38" s="1"/>
      <c r="AK38" s="1"/>
      <c r="AL38" s="1"/>
      <c r="AM38" s="1"/>
      <c r="AN38" s="1"/>
      <c r="AO38" s="1"/>
      <c r="AP38" s="1"/>
      <c r="AQ38" s="1"/>
      <c r="AR38" s="337" t="s">
        <v>102</v>
      </c>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9"/>
      <c r="BQ38" s="1"/>
      <c r="BR38" s="1"/>
    </row>
    <row r="39" spans="1:70" ht="10.15" customHeight="1">
      <c r="A39" s="1"/>
      <c r="B39" s="120"/>
      <c r="C39" s="121"/>
      <c r="D39" s="122"/>
      <c r="E39" s="125"/>
      <c r="F39" s="125"/>
      <c r="G39" s="125"/>
      <c r="H39" s="125"/>
      <c r="I39" s="125"/>
      <c r="J39" s="125"/>
      <c r="K39" s="125"/>
      <c r="L39" s="125"/>
      <c r="M39" s="125"/>
      <c r="N39" s="125"/>
      <c r="O39" s="125"/>
      <c r="P39" s="125"/>
      <c r="Q39" s="125"/>
      <c r="R39" s="87"/>
      <c r="S39" s="241"/>
      <c r="T39" s="241"/>
      <c r="U39" s="241"/>
      <c r="V39" s="241"/>
      <c r="W39" s="241"/>
      <c r="X39" s="241"/>
      <c r="Y39" s="241"/>
      <c r="Z39" s="241"/>
      <c r="AA39" s="241"/>
      <c r="AB39" s="241"/>
      <c r="AC39" s="241"/>
      <c r="AD39" s="241"/>
      <c r="AE39" s="241"/>
      <c r="AF39" s="241"/>
      <c r="AG39" s="241"/>
      <c r="AH39" s="241"/>
      <c r="AI39" s="242"/>
      <c r="AJ39" s="1"/>
      <c r="AK39" s="1"/>
      <c r="AL39" s="1"/>
      <c r="AM39" s="1"/>
      <c r="AN39" s="1"/>
      <c r="AO39" s="1"/>
      <c r="AP39" s="1"/>
      <c r="AQ39" s="1"/>
      <c r="AR39" s="340"/>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2"/>
      <c r="BQ39" s="1"/>
      <c r="BR39" s="1"/>
    </row>
    <row r="40" spans="1:70" ht="10.15" customHeight="1">
      <c r="A40" s="1"/>
      <c r="B40" s="120"/>
      <c r="C40" s="121"/>
      <c r="D40" s="118"/>
      <c r="E40" s="124" t="s">
        <v>79</v>
      </c>
      <c r="F40" s="124"/>
      <c r="G40" s="124"/>
      <c r="H40" s="124"/>
      <c r="I40" s="124"/>
      <c r="J40" s="124"/>
      <c r="K40" s="124"/>
      <c r="L40" s="124"/>
      <c r="M40" s="124"/>
      <c r="N40" s="124"/>
      <c r="O40" s="124"/>
      <c r="P40" s="124"/>
      <c r="Q40" s="124"/>
      <c r="R40" s="86"/>
      <c r="S40" s="239">
        <v>45960</v>
      </c>
      <c r="T40" s="239"/>
      <c r="U40" s="239"/>
      <c r="V40" s="239"/>
      <c r="W40" s="239"/>
      <c r="X40" s="239"/>
      <c r="Y40" s="239"/>
      <c r="Z40" s="239"/>
      <c r="AA40" s="239"/>
      <c r="AB40" s="239"/>
      <c r="AC40" s="239"/>
      <c r="AD40" s="239"/>
      <c r="AE40" s="239"/>
      <c r="AF40" s="239"/>
      <c r="AG40" s="239"/>
      <c r="AH40" s="239"/>
      <c r="AI40" s="240"/>
      <c r="AJ40" s="1"/>
      <c r="AK40" s="1"/>
      <c r="AL40" s="1"/>
      <c r="AM40" s="1"/>
      <c r="AN40" s="1"/>
      <c r="AO40" s="1"/>
      <c r="AP40" s="1"/>
      <c r="AQ40" s="1"/>
      <c r="AR40" s="340"/>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2"/>
      <c r="BQ40" s="1"/>
      <c r="BR40" s="1"/>
    </row>
    <row r="41" spans="1:70" ht="10.15" customHeight="1">
      <c r="A41" s="20"/>
      <c r="B41" s="120"/>
      <c r="C41" s="121"/>
      <c r="D41" s="122"/>
      <c r="E41" s="125"/>
      <c r="F41" s="125"/>
      <c r="G41" s="125"/>
      <c r="H41" s="125"/>
      <c r="I41" s="125"/>
      <c r="J41" s="125"/>
      <c r="K41" s="125"/>
      <c r="L41" s="125"/>
      <c r="M41" s="125"/>
      <c r="N41" s="125"/>
      <c r="O41" s="125"/>
      <c r="P41" s="125"/>
      <c r="Q41" s="125"/>
      <c r="R41" s="87"/>
      <c r="S41" s="241"/>
      <c r="T41" s="241"/>
      <c r="U41" s="241"/>
      <c r="V41" s="241"/>
      <c r="W41" s="241"/>
      <c r="X41" s="241"/>
      <c r="Y41" s="241"/>
      <c r="Z41" s="241"/>
      <c r="AA41" s="241"/>
      <c r="AB41" s="241"/>
      <c r="AC41" s="241"/>
      <c r="AD41" s="241"/>
      <c r="AE41" s="241"/>
      <c r="AF41" s="241"/>
      <c r="AG41" s="241"/>
      <c r="AH41" s="241"/>
      <c r="AI41" s="242"/>
      <c r="AJ41" s="1"/>
      <c r="AK41" s="1"/>
      <c r="AL41" s="1"/>
      <c r="AM41" s="1"/>
      <c r="AN41" s="1"/>
      <c r="AO41" s="1"/>
      <c r="AP41" s="1"/>
      <c r="AQ41" s="1"/>
      <c r="AR41" s="340"/>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2"/>
      <c r="BQ41" s="1"/>
      <c r="BR41" s="1"/>
    </row>
    <row r="42" spans="1:70" ht="10.15" customHeight="1" thickBot="1">
      <c r="A42" s="90"/>
      <c r="B42" s="120"/>
      <c r="C42" s="121"/>
      <c r="D42" s="118"/>
      <c r="E42" s="124" t="s">
        <v>80</v>
      </c>
      <c r="F42" s="124"/>
      <c r="G42" s="124"/>
      <c r="H42" s="124"/>
      <c r="I42" s="124"/>
      <c r="J42" s="124"/>
      <c r="K42" s="124"/>
      <c r="L42" s="124"/>
      <c r="M42" s="124"/>
      <c r="N42" s="124"/>
      <c r="O42" s="124"/>
      <c r="P42" s="124"/>
      <c r="Q42" s="124"/>
      <c r="R42" s="86"/>
      <c r="S42" s="239">
        <v>45960</v>
      </c>
      <c r="T42" s="239"/>
      <c r="U42" s="239"/>
      <c r="V42" s="239"/>
      <c r="W42" s="239"/>
      <c r="X42" s="239"/>
      <c r="Y42" s="239"/>
      <c r="Z42" s="239"/>
      <c r="AA42" s="239"/>
      <c r="AB42" s="239"/>
      <c r="AC42" s="239"/>
      <c r="AD42" s="239"/>
      <c r="AE42" s="239"/>
      <c r="AF42" s="239"/>
      <c r="AG42" s="239"/>
      <c r="AH42" s="239"/>
      <c r="AI42" s="240"/>
      <c r="AJ42" s="1"/>
      <c r="AK42" s="1"/>
      <c r="AL42" s="1"/>
      <c r="AM42" s="1"/>
      <c r="AN42" s="1"/>
      <c r="AO42" s="1"/>
      <c r="AP42" s="1"/>
      <c r="AQ42" s="1"/>
      <c r="AR42" s="343"/>
      <c r="AS42" s="344"/>
      <c r="AT42" s="344"/>
      <c r="AU42" s="344"/>
      <c r="AV42" s="344"/>
      <c r="AW42" s="344"/>
      <c r="AX42" s="344"/>
      <c r="AY42" s="344"/>
      <c r="AZ42" s="344"/>
      <c r="BA42" s="344"/>
      <c r="BB42" s="344"/>
      <c r="BC42" s="344"/>
      <c r="BD42" s="344"/>
      <c r="BE42" s="344"/>
      <c r="BF42" s="344"/>
      <c r="BG42" s="344"/>
      <c r="BH42" s="344"/>
      <c r="BI42" s="344"/>
      <c r="BJ42" s="344"/>
      <c r="BK42" s="344"/>
      <c r="BL42" s="344"/>
      <c r="BM42" s="344"/>
      <c r="BN42" s="344"/>
      <c r="BO42" s="344"/>
      <c r="BP42" s="345"/>
      <c r="BQ42" s="1"/>
      <c r="BR42" s="1"/>
    </row>
    <row r="43" spans="1:70" ht="10.15" customHeight="1" thickTop="1">
      <c r="A43" s="90"/>
      <c r="B43" s="122"/>
      <c r="C43" s="123"/>
      <c r="D43" s="122"/>
      <c r="E43" s="125"/>
      <c r="F43" s="125"/>
      <c r="G43" s="125"/>
      <c r="H43" s="125"/>
      <c r="I43" s="125"/>
      <c r="J43" s="125"/>
      <c r="K43" s="125"/>
      <c r="L43" s="125"/>
      <c r="M43" s="125"/>
      <c r="N43" s="125"/>
      <c r="O43" s="125"/>
      <c r="P43" s="125"/>
      <c r="Q43" s="125"/>
      <c r="R43" s="87"/>
      <c r="S43" s="241"/>
      <c r="T43" s="241"/>
      <c r="U43" s="241"/>
      <c r="V43" s="241"/>
      <c r="W43" s="241"/>
      <c r="X43" s="241"/>
      <c r="Y43" s="241"/>
      <c r="Z43" s="241"/>
      <c r="AA43" s="241"/>
      <c r="AB43" s="241"/>
      <c r="AC43" s="241"/>
      <c r="AD43" s="241"/>
      <c r="AE43" s="241"/>
      <c r="AF43" s="241"/>
      <c r="AG43" s="241"/>
      <c r="AH43" s="241"/>
      <c r="AI43" s="242"/>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row>
    <row r="44" spans="1:70" ht="10.15" customHeight="1">
      <c r="A44" s="90"/>
      <c r="B44" s="1"/>
      <c r="C44" s="91" t="s">
        <v>81</v>
      </c>
      <c r="D44" s="91"/>
      <c r="E44" s="91"/>
      <c r="F44" s="91"/>
      <c r="G44" s="91"/>
      <c r="H44" s="91"/>
      <c r="I44" s="91"/>
      <c r="J44" s="1"/>
      <c r="K44" s="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row>
    <row r="45" spans="1:70" ht="10.15" customHeight="1">
      <c r="A45" s="90"/>
      <c r="B45" s="1"/>
      <c r="C45" s="126" t="s">
        <v>82</v>
      </c>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92"/>
      <c r="BQ45" s="92"/>
      <c r="BR45" s="1"/>
    </row>
    <row r="46" spans="1:70" ht="10.15" customHeight="1">
      <c r="A46" s="1"/>
      <c r="B46" s="1"/>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92"/>
      <c r="BQ46" s="92"/>
      <c r="BR46" s="1"/>
    </row>
    <row r="47" spans="1:70" ht="11.25" customHeight="1">
      <c r="A47" s="1"/>
      <c r="B47" s="1"/>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92"/>
      <c r="BQ47" s="92"/>
      <c r="BR47" s="1"/>
    </row>
    <row r="48" spans="1:70" ht="11.25" customHeight="1">
      <c r="A48" s="1"/>
      <c r="B48" s="40" t="s">
        <v>1</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1.25" customHeight="1">
      <c r="A49" s="1"/>
      <c r="B49" s="1"/>
      <c r="C49" s="41" t="s">
        <v>2</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row>
    <row r="50" spans="1:70" ht="11.25" customHeight="1">
      <c r="A50" s="1"/>
      <c r="B50" s="1"/>
      <c r="C50" s="41" t="s">
        <v>83</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1.25" customHeight="1">
      <c r="A51" s="1"/>
      <c r="B51" s="40" t="s">
        <v>4</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ht="11.25" customHeight="1">
      <c r="A52" s="1"/>
      <c r="B52" s="40"/>
      <c r="C52" s="42" t="s">
        <v>5</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1.25" customHeight="1">
      <c r="A53" s="1"/>
      <c r="B53" s="40"/>
      <c r="C53" s="42" t="s">
        <v>84</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ht="11.25" customHeight="1">
      <c r="A54" s="1"/>
      <c r="B54" s="1"/>
      <c r="C54" s="41" t="s">
        <v>85</v>
      </c>
      <c r="D54" s="4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1.25" customHeight="1">
      <c r="A55" s="1"/>
      <c r="B55" s="40"/>
      <c r="C55" s="41"/>
      <c r="D55" s="4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row>
    <row r="56" spans="1:70">
      <c r="A56" s="1"/>
      <c r="B56" s="44" t="s">
        <v>86</v>
      </c>
      <c r="C56" s="45"/>
      <c r="D56" s="45"/>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
    </row>
    <row r="57" spans="1:70">
      <c r="A57" s="1"/>
      <c r="B57" s="43"/>
      <c r="C57" s="46"/>
      <c r="D57" s="46"/>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
    </row>
    <row r="58" spans="1:70">
      <c r="A58" s="1"/>
      <c r="B58" s="47"/>
      <c r="C58" s="48"/>
      <c r="D58" s="48"/>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2"/>
      <c r="BR58" s="1"/>
    </row>
    <row r="59" spans="1:70" ht="10.15" customHeight="1"/>
    <row r="60" spans="1:70" ht="10.15" customHeight="1"/>
    <row r="61" spans="1:70" ht="10.15" customHeight="1"/>
    <row r="62" spans="1:70" ht="10.15" customHeight="1"/>
    <row r="63" spans="1:70" ht="10.15" customHeight="1"/>
    <row r="64" spans="1:70" ht="10.15" customHeight="1"/>
    <row r="65" ht="10.15" customHeight="1"/>
    <row r="66" ht="10.15" customHeight="1"/>
    <row r="67" ht="10.15" customHeight="1"/>
  </sheetData>
  <sheetProtection sheet="1" objects="1" scenarios="1"/>
  <mergeCells count="75">
    <mergeCell ref="C45:BO47"/>
    <mergeCell ref="E56:BQ58"/>
    <mergeCell ref="Z3:AT3"/>
    <mergeCell ref="D40:D41"/>
    <mergeCell ref="E40:Q41"/>
    <mergeCell ref="S40:AI41"/>
    <mergeCell ref="D42:D43"/>
    <mergeCell ref="E42:Q43"/>
    <mergeCell ref="S42:AI43"/>
    <mergeCell ref="B35:C36"/>
    <mergeCell ref="E35:Q36"/>
    <mergeCell ref="S35:AI36"/>
    <mergeCell ref="AJ35:AZ36"/>
    <mergeCell ref="BA35:BQ36"/>
    <mergeCell ref="B38:C43"/>
    <mergeCell ref="D38:D39"/>
    <mergeCell ref="E38:Q39"/>
    <mergeCell ref="S38:AI39"/>
    <mergeCell ref="AR38:BP42"/>
    <mergeCell ref="B31:C32"/>
    <mergeCell ref="E31:Q32"/>
    <mergeCell ref="S31:AI32"/>
    <mergeCell ref="AJ31:AZ32"/>
    <mergeCell ref="BA31:BQ32"/>
    <mergeCell ref="B33:C34"/>
    <mergeCell ref="E33:Q34"/>
    <mergeCell ref="S33:AI34"/>
    <mergeCell ref="AJ33:AZ34"/>
    <mergeCell ref="BA33:BQ34"/>
    <mergeCell ref="BA29:BQ30"/>
    <mergeCell ref="Q22:AH23"/>
    <mergeCell ref="C26:Q26"/>
    <mergeCell ref="T26:AH26"/>
    <mergeCell ref="AK26:AY26"/>
    <mergeCell ref="BB26:BP26"/>
    <mergeCell ref="B27:C28"/>
    <mergeCell ref="E27:Q28"/>
    <mergeCell ref="S27:AI28"/>
    <mergeCell ref="AJ27:AZ28"/>
    <mergeCell ref="BA27:BQ28"/>
    <mergeCell ref="B29:C30"/>
    <mergeCell ref="E29:L30"/>
    <mergeCell ref="M29:Q30"/>
    <mergeCell ref="S29:AI30"/>
    <mergeCell ref="AJ29:AZ30"/>
    <mergeCell ref="B18:P19"/>
    <mergeCell ref="Q18:AH19"/>
    <mergeCell ref="AJ18:AT19"/>
    <mergeCell ref="AU18:BQ19"/>
    <mergeCell ref="B20:D23"/>
    <mergeCell ref="E20:P21"/>
    <mergeCell ref="Q20:AH21"/>
    <mergeCell ref="AJ21:AT24"/>
    <mergeCell ref="AU21:BQ24"/>
    <mergeCell ref="E22:P23"/>
    <mergeCell ref="AM12:BQ13"/>
    <mergeCell ref="B13:AH16"/>
    <mergeCell ref="AU14:BL14"/>
    <mergeCell ref="AM15:AS15"/>
    <mergeCell ref="AT15:AV15"/>
    <mergeCell ref="AW15:BC15"/>
    <mergeCell ref="BD15:BF15"/>
    <mergeCell ref="BG15:BM15"/>
    <mergeCell ref="AZ16:BA16"/>
    <mergeCell ref="BB16:BQ16"/>
    <mergeCell ref="AJ2:AT2"/>
    <mergeCell ref="AU2:BQ2"/>
    <mergeCell ref="B4:BR4"/>
    <mergeCell ref="B6:AH11"/>
    <mergeCell ref="AM6:AO6"/>
    <mergeCell ref="AP6:AR6"/>
    <mergeCell ref="AS6:AV6"/>
    <mergeCell ref="AM7:BQ9"/>
    <mergeCell ref="AM10:BN11"/>
    <mergeCell ref="BO10:BQ11"/>
  </mergeCells>
  <phoneticPr fontId="3"/>
  <conditionalFormatting sqref="AM6:AM7 AW15 BG15 AU18 M29 AJ27:BQ28 AM10 AM12 AM15:AM16">
    <cfRule type="cellIs" dxfId="1" priority="2" stopIfTrue="1" operator="equal">
      <formula>0</formula>
    </cfRule>
  </conditionalFormatting>
  <conditionalFormatting sqref="Q18 Q20 Q22">
    <cfRule type="cellIs" dxfId="0" priority="1" stopIfTrue="1" operator="equal">
      <formula>0</formula>
    </cfRule>
  </conditionalFormatting>
  <dataValidations count="6">
    <dataValidation operator="equal" allowBlank="1" showInputMessage="1" showErrorMessage="1" error="取引先コードは8桁で入力してください。" sqref="AU21:BQ24"/>
    <dataValidation type="textLength" operator="equal" allowBlank="1" showInputMessage="1" showErrorMessage="1" error="取引先コードは8桁で入力してください。" sqref="AU18:BQ19">
      <formula1>8</formula1>
    </dataValidation>
    <dataValidation type="custom" showErrorMessage="1" errorTitle="請求日入力" error="請求日を入力してください。" sqref="AU2:BQ2">
      <formula1>INDIRECT(ADDRESS(ROW(),COLUMN()))&lt;&gt;""</formula1>
    </dataValidation>
    <dataValidation allowBlank="1" showInputMessage="1" showErrorMessage="1" prompt="円単位に相違がある場合は上書きしてください。" sqref="AJ27:AZ32"/>
    <dataValidation type="custom" allowBlank="1" showInputMessage="1" showErrorMessage="1" sqref="S29:AI30">
      <formula1>OR(MOD(S29,10000)=0,S29+S31=S27)</formula1>
    </dataValidation>
    <dataValidation allowBlank="1" showInputMessage="1" showErrorMessage="1" prompt="適格請求書発行事業者登録番号を入力してください。消費税免税事業者の場合は「免税事業者」と入力してください。課税事業者だが未登録の場合は「未登録」と入力してください。" sqref="BB16:BQ16"/>
  </dataValidations>
  <pageMargins left="0.70866141732283472" right="0.70866141732283472" top="0.7480314960629921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DAEF54-9477-4CD0-AD3C-9002E7EC3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E4AF335-DD68-47CD-9027-BCE153DD03E1}">
  <ds:schemaRefs>
    <ds:schemaRef ds:uri="http://schemas.microsoft.com/sharepoint/v3/contenttype/forms"/>
  </ds:schemaRefs>
</ds:datastoreItem>
</file>

<file path=customXml/itemProps3.xml><?xml version="1.0" encoding="utf-8"?>
<ds:datastoreItem xmlns:ds="http://schemas.openxmlformats.org/officeDocument/2006/customXml" ds:itemID="{0DA730A8-16C5-471B-897B-FBBA61C1D72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請求書の提出と記入について</vt:lpstr>
      <vt:lpstr>指定請求書の取扱説明</vt:lpstr>
      <vt:lpstr>入力用シート</vt:lpstr>
      <vt:lpstr>印刷用シート</vt:lpstr>
      <vt:lpstr>入力例＿入力用シート</vt:lpstr>
      <vt:lpstr>印刷用シート!Print_Area</vt:lpstr>
      <vt:lpstr>指定請求書の取扱説明!Print_Area</vt:lpstr>
      <vt:lpstr>入力用シート!Print_Area</vt:lpstr>
      <vt:lpstr>入力例＿入力用シート!Print_Area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大島 浩夫</dc:creator>
  <cp:keywords/>
  <dc:description/>
  <cp:lastModifiedBy>佐々木 寛文</cp:lastModifiedBy>
  <cp:revision/>
  <dcterms:created xsi:type="dcterms:W3CDTF">2025-07-08T09:10:13Z</dcterms:created>
  <dcterms:modified xsi:type="dcterms:W3CDTF">2025-10-07T04:40:42Z</dcterms:modified>
  <cp:category/>
  <cp:contentStatus/>
</cp:coreProperties>
</file>